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C05 影像科影像技术技师" sheetId="1" r:id="rId1"/>
    <sheet name="C06影像科信息网络工程师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'C05 影像科影像技术技师'!$1:$290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<sst xmlns="http://schemas.openxmlformats.org/spreadsheetml/2006/main" count="2230" uniqueCount="912">
  <si>
    <t>序号</t>
  </si>
  <si>
    <t>报名序号</t>
  </si>
  <si>
    <t>姓名</t>
  </si>
  <si>
    <t>身份证号</t>
  </si>
  <si>
    <t>岗位名称</t>
  </si>
  <si>
    <t>岗位代码</t>
  </si>
  <si>
    <t>考考场号</t>
  </si>
  <si>
    <t>抽签号</t>
  </si>
  <si>
    <t>原始面试成绩</t>
  </si>
  <si>
    <t>修正系数</t>
  </si>
  <si>
    <t>最终面试成绩</t>
  </si>
  <si>
    <t>是否进入资格复审</t>
  </si>
  <si>
    <t>52003050006</t>
  </si>
  <si>
    <t>赵雪</t>
  </si>
  <si>
    <t>5224241******14641</t>
  </si>
  <si>
    <t>影像科影像技术技师</t>
  </si>
  <si>
    <t>C05</t>
  </si>
  <si>
    <t>第二考场</t>
  </si>
  <si>
    <t>是</t>
  </si>
  <si>
    <t>52003050023</t>
  </si>
  <si>
    <t>周懿杨</t>
  </si>
  <si>
    <t>5002261******21210</t>
  </si>
  <si>
    <t>第一考场</t>
  </si>
  <si>
    <t>52003050021</t>
  </si>
  <si>
    <t>何虹燕</t>
  </si>
  <si>
    <t>5201231******81226</t>
  </si>
  <si>
    <t>52003050009</t>
  </si>
  <si>
    <t>彭超</t>
  </si>
  <si>
    <t>5224251******11555</t>
  </si>
  <si>
    <t>52003050019</t>
  </si>
  <si>
    <t>熊禧宏</t>
  </si>
  <si>
    <t>5201032******86716</t>
  </si>
  <si>
    <t>52003050088</t>
  </si>
  <si>
    <t>周涛</t>
  </si>
  <si>
    <t>5224281******5124X</t>
  </si>
  <si>
    <t>52003050244</t>
  </si>
  <si>
    <t>袁小点</t>
  </si>
  <si>
    <t>5225011******67347</t>
  </si>
  <si>
    <t>52003050131</t>
  </si>
  <si>
    <t>谢沁玲</t>
  </si>
  <si>
    <t>5221212******91424</t>
  </si>
  <si>
    <t>52003050043</t>
  </si>
  <si>
    <t>赵婷婷</t>
  </si>
  <si>
    <t>5221221******77445</t>
  </si>
  <si>
    <t>52003050223</t>
  </si>
  <si>
    <t>胡雪</t>
  </si>
  <si>
    <t>5224261******07147</t>
  </si>
  <si>
    <t>52003050145</t>
  </si>
  <si>
    <t>刘芳</t>
  </si>
  <si>
    <t>5224251******66920</t>
  </si>
  <si>
    <t>52003050158</t>
  </si>
  <si>
    <t>郭涛涛</t>
  </si>
  <si>
    <t>5204242******80089</t>
  </si>
  <si>
    <t>52003050097</t>
  </si>
  <si>
    <t>骆林</t>
  </si>
  <si>
    <t>5221281******86515</t>
  </si>
  <si>
    <t>52003050062</t>
  </si>
  <si>
    <t>谢红</t>
  </si>
  <si>
    <t>5224221******50838</t>
  </si>
  <si>
    <t>52003050111</t>
  </si>
  <si>
    <t>李小明</t>
  </si>
  <si>
    <t>5224261******62057</t>
  </si>
  <si>
    <t>52003050176</t>
  </si>
  <si>
    <t>马小妮</t>
  </si>
  <si>
    <t>5221281******34024</t>
  </si>
  <si>
    <t>52003050102</t>
  </si>
  <si>
    <t>李国富</t>
  </si>
  <si>
    <t>5221311******3481X</t>
  </si>
  <si>
    <t>52003050197</t>
  </si>
  <si>
    <t>吉祥</t>
  </si>
  <si>
    <t>5224012******1381X</t>
  </si>
  <si>
    <t>52003050068</t>
  </si>
  <si>
    <t>朱琳</t>
  </si>
  <si>
    <t>4307031******91664</t>
  </si>
  <si>
    <t>52003050165</t>
  </si>
  <si>
    <t>田霞</t>
  </si>
  <si>
    <t>5221271******22060</t>
  </si>
  <si>
    <t>52003050050</t>
  </si>
  <si>
    <t>唐安凤</t>
  </si>
  <si>
    <t>5222271******07228</t>
  </si>
  <si>
    <t>52003050061</t>
  </si>
  <si>
    <t>彭军景</t>
  </si>
  <si>
    <t>5221211******87451</t>
  </si>
  <si>
    <t>52003050228</t>
  </si>
  <si>
    <t>林丽华</t>
  </si>
  <si>
    <t>5221221******01841</t>
  </si>
  <si>
    <t>52003050080</t>
  </si>
  <si>
    <t>陈青娜</t>
  </si>
  <si>
    <t>5221221******20866</t>
  </si>
  <si>
    <t>52003050058</t>
  </si>
  <si>
    <t>杨薇</t>
  </si>
  <si>
    <t>5002231******5666X</t>
  </si>
  <si>
    <t>52003050037</t>
  </si>
  <si>
    <t>宋优</t>
  </si>
  <si>
    <t>5221252******81916</t>
  </si>
  <si>
    <t>52003050166</t>
  </si>
  <si>
    <t>范清颜</t>
  </si>
  <si>
    <t>5221221******06040</t>
  </si>
  <si>
    <t>52003050210</t>
  </si>
  <si>
    <t>刘伟伟</t>
  </si>
  <si>
    <t>5225291******62630</t>
  </si>
  <si>
    <t>52003050017</t>
  </si>
  <si>
    <t>王娜</t>
  </si>
  <si>
    <t>5222241******85026</t>
  </si>
  <si>
    <t>52003050109</t>
  </si>
  <si>
    <t>胡舟鹏</t>
  </si>
  <si>
    <t>5223281******60213</t>
  </si>
  <si>
    <t>52003050100</t>
  </si>
  <si>
    <t>徐瑞瑞</t>
  </si>
  <si>
    <t>5221231******42518</t>
  </si>
  <si>
    <t>52003050056</t>
  </si>
  <si>
    <t>何小凤</t>
  </si>
  <si>
    <t>5221211******87245</t>
  </si>
  <si>
    <t>52003050142</t>
  </si>
  <si>
    <t>冉飞艳</t>
  </si>
  <si>
    <t>5221261******76527</t>
  </si>
  <si>
    <t>52003050248</t>
  </si>
  <si>
    <t>罗倩</t>
  </si>
  <si>
    <t>5202211******81147</t>
  </si>
  <si>
    <t>52003050295</t>
  </si>
  <si>
    <t>王文芳</t>
  </si>
  <si>
    <t>5224241******01823</t>
  </si>
  <si>
    <t>52003050183</t>
  </si>
  <si>
    <t>侯嫚</t>
  </si>
  <si>
    <t>5224281******71444</t>
  </si>
  <si>
    <t>52003050090</t>
  </si>
  <si>
    <t>高宇航</t>
  </si>
  <si>
    <t>5224251******58171</t>
  </si>
  <si>
    <t>52003050038</t>
  </si>
  <si>
    <t>周子栋</t>
  </si>
  <si>
    <t>5221011******32018</t>
  </si>
  <si>
    <t>52003050039</t>
  </si>
  <si>
    <t>徐晓鹏</t>
  </si>
  <si>
    <t>5201231******10051</t>
  </si>
  <si>
    <t>52003050138</t>
  </si>
  <si>
    <t>刘泽君</t>
  </si>
  <si>
    <t>5201221******42211</t>
  </si>
  <si>
    <t>52003050167</t>
  </si>
  <si>
    <t>陈金刚</t>
  </si>
  <si>
    <t>5227311******51293</t>
  </si>
  <si>
    <t>52003050202</t>
  </si>
  <si>
    <t>张树</t>
  </si>
  <si>
    <t>5224222******2702X</t>
  </si>
  <si>
    <t>52003050098</t>
  </si>
  <si>
    <t>杨正霞</t>
  </si>
  <si>
    <t>5227271******74523</t>
  </si>
  <si>
    <t>52003050010</t>
  </si>
  <si>
    <t>吴双林</t>
  </si>
  <si>
    <t>5222272******24813</t>
  </si>
  <si>
    <t>52003050024</t>
  </si>
  <si>
    <t>安晓芳</t>
  </si>
  <si>
    <t>5222281******52843</t>
  </si>
  <si>
    <t>52003050169</t>
  </si>
  <si>
    <t>邓方微</t>
  </si>
  <si>
    <t>5224231******37328</t>
  </si>
  <si>
    <t>52003050067</t>
  </si>
  <si>
    <t>安启运</t>
  </si>
  <si>
    <t>5224231******03625</t>
  </si>
  <si>
    <t>52003050178</t>
  </si>
  <si>
    <t>谢伟</t>
  </si>
  <si>
    <t>5222251******60413</t>
  </si>
  <si>
    <t>52003050189</t>
  </si>
  <si>
    <t>张杰</t>
  </si>
  <si>
    <t>5224011******47413</t>
  </si>
  <si>
    <t>52003050084</t>
  </si>
  <si>
    <t>王徐钊</t>
  </si>
  <si>
    <t>5221262******11510</t>
  </si>
  <si>
    <t>52003050188</t>
  </si>
  <si>
    <t>李登剑</t>
  </si>
  <si>
    <t>5221281******85032</t>
  </si>
  <si>
    <t>52003050289</t>
  </si>
  <si>
    <t>朱娴</t>
  </si>
  <si>
    <t>5201812******40822</t>
  </si>
  <si>
    <t>52003050211</t>
  </si>
  <si>
    <t>王鹏杰</t>
  </si>
  <si>
    <t>5222241******14810</t>
  </si>
  <si>
    <t>52003050149</t>
  </si>
  <si>
    <t>李婷婷</t>
  </si>
  <si>
    <t>5221241******43626</t>
  </si>
  <si>
    <t>52003050243</t>
  </si>
  <si>
    <t>何梅梅</t>
  </si>
  <si>
    <t>5222251******44844</t>
  </si>
  <si>
    <t>52003050106</t>
  </si>
  <si>
    <t>杨超</t>
  </si>
  <si>
    <t>5221211******94214</t>
  </si>
  <si>
    <t>52003050119</t>
  </si>
  <si>
    <t>李碧</t>
  </si>
  <si>
    <t>5221301******47245</t>
  </si>
  <si>
    <t>52003050002</t>
  </si>
  <si>
    <t>李敏</t>
  </si>
  <si>
    <t>5221301******73244</t>
  </si>
  <si>
    <t>52003050171</t>
  </si>
  <si>
    <t>唐若男</t>
  </si>
  <si>
    <t>5227222******22121</t>
  </si>
  <si>
    <t>52003050055</t>
  </si>
  <si>
    <t>赵发辉</t>
  </si>
  <si>
    <t>5201222******53819</t>
  </si>
  <si>
    <t>52003050033</t>
  </si>
  <si>
    <t>谢坤</t>
  </si>
  <si>
    <t>5223232******91319</t>
  </si>
  <si>
    <t>52003050263</t>
  </si>
  <si>
    <t>刘星</t>
  </si>
  <si>
    <t>5224262******85310</t>
  </si>
  <si>
    <t>52003050110</t>
  </si>
  <si>
    <t>杨锐</t>
  </si>
  <si>
    <t>5221301******2001X</t>
  </si>
  <si>
    <t>52003050207</t>
  </si>
  <si>
    <t>龙艳</t>
  </si>
  <si>
    <t>5225291******14448</t>
  </si>
  <si>
    <t>52003050052</t>
  </si>
  <si>
    <t>王松善</t>
  </si>
  <si>
    <t>5303241******02359</t>
  </si>
  <si>
    <t>52003050092</t>
  </si>
  <si>
    <t>程浩楠</t>
  </si>
  <si>
    <t>5221301******47231</t>
  </si>
  <si>
    <t>52003050146</t>
  </si>
  <si>
    <t>陈亭竹</t>
  </si>
  <si>
    <t>5201212******53822</t>
  </si>
  <si>
    <t>52003050224</t>
  </si>
  <si>
    <t>吴嫚</t>
  </si>
  <si>
    <t>5224011******77642</t>
  </si>
  <si>
    <t>52003050237</t>
  </si>
  <si>
    <t>董超</t>
  </si>
  <si>
    <t>5203271******56516</t>
  </si>
  <si>
    <t>52003050070</t>
  </si>
  <si>
    <t>何宇</t>
  </si>
  <si>
    <t>5221261******15139</t>
  </si>
  <si>
    <t>52003050129</t>
  </si>
  <si>
    <t>周彬</t>
  </si>
  <si>
    <t>5221311******3563X</t>
  </si>
  <si>
    <t>52003050031</t>
  </si>
  <si>
    <t>杜欣</t>
  </si>
  <si>
    <t>5202211******59844</t>
  </si>
  <si>
    <t>52003050194</t>
  </si>
  <si>
    <t>陈小领</t>
  </si>
  <si>
    <t>5225301******11747</t>
  </si>
  <si>
    <t>52003050087</t>
  </si>
  <si>
    <t>靳光瑞</t>
  </si>
  <si>
    <t>5201031******91213</t>
  </si>
  <si>
    <t>52003050085</t>
  </si>
  <si>
    <t>简乐成</t>
  </si>
  <si>
    <t>5222251******74871</t>
  </si>
  <si>
    <t>52003050057</t>
  </si>
  <si>
    <t>刘欣益</t>
  </si>
  <si>
    <t>5221291******74549</t>
  </si>
  <si>
    <t>52003050007</t>
  </si>
  <si>
    <t>陈江涛</t>
  </si>
  <si>
    <t>5221302******96013</t>
  </si>
  <si>
    <t>52003050307</t>
  </si>
  <si>
    <t>朱敏</t>
  </si>
  <si>
    <t>5321281******01606</t>
  </si>
  <si>
    <t>52003050250</t>
  </si>
  <si>
    <t>罗通</t>
  </si>
  <si>
    <t>5222241******04430</t>
  </si>
  <si>
    <t>52003050044</t>
  </si>
  <si>
    <t>李鹏菲</t>
  </si>
  <si>
    <t>5226232******30068</t>
  </si>
  <si>
    <t>52003050185</t>
  </si>
  <si>
    <t>龙景涛</t>
  </si>
  <si>
    <t>5226281******26413</t>
  </si>
  <si>
    <t>52003050120</t>
  </si>
  <si>
    <t>赵玉彬</t>
  </si>
  <si>
    <t>5223242******40433</t>
  </si>
  <si>
    <t>52003050015</t>
  </si>
  <si>
    <t>郭洋</t>
  </si>
  <si>
    <t>5224281******20033</t>
  </si>
  <si>
    <t>52003050182</t>
  </si>
  <si>
    <t>程静</t>
  </si>
  <si>
    <t>5221302******10116</t>
  </si>
  <si>
    <t>52003050209</t>
  </si>
  <si>
    <t>肖华玉</t>
  </si>
  <si>
    <t>5224261******50083</t>
  </si>
  <si>
    <t>52003050306</t>
  </si>
  <si>
    <t>张凤云</t>
  </si>
  <si>
    <t>5222211******12423</t>
  </si>
  <si>
    <t>52003050101</t>
  </si>
  <si>
    <t>朱代飞</t>
  </si>
  <si>
    <t>5221321******03833</t>
  </si>
  <si>
    <t>52003050115</t>
  </si>
  <si>
    <t>李玉娥</t>
  </si>
  <si>
    <t>5224261******84029</t>
  </si>
  <si>
    <t>52003050135</t>
  </si>
  <si>
    <t>黄雄</t>
  </si>
  <si>
    <t>5224251******14511</t>
  </si>
  <si>
    <t>52003050114</t>
  </si>
  <si>
    <t>左洪</t>
  </si>
  <si>
    <t>5202031******30029</t>
  </si>
  <si>
    <t>52003050199</t>
  </si>
  <si>
    <t>郭莎</t>
  </si>
  <si>
    <t>5224231******64343</t>
  </si>
  <si>
    <t>52003050027</t>
  </si>
  <si>
    <t>高华佳</t>
  </si>
  <si>
    <t>5224241******40018</t>
  </si>
  <si>
    <t>52003050030</t>
  </si>
  <si>
    <t>罗松</t>
  </si>
  <si>
    <t>5221211******85317</t>
  </si>
  <si>
    <t>52003050059</t>
  </si>
  <si>
    <t>魏鑫</t>
  </si>
  <si>
    <t>5224221******8401X</t>
  </si>
  <si>
    <t>52003050301</t>
  </si>
  <si>
    <t>王真样</t>
  </si>
  <si>
    <t>5223282******44927</t>
  </si>
  <si>
    <t>52003050298</t>
  </si>
  <si>
    <t>鲁朝海</t>
  </si>
  <si>
    <t>5224241******00678</t>
  </si>
  <si>
    <t>52003050035</t>
  </si>
  <si>
    <t>朱丽</t>
  </si>
  <si>
    <t>5224271******94580</t>
  </si>
  <si>
    <t>52003050227</t>
  </si>
  <si>
    <t>肖清园</t>
  </si>
  <si>
    <t>5221231******00529</t>
  </si>
  <si>
    <t>52003050236</t>
  </si>
  <si>
    <t>孙雷</t>
  </si>
  <si>
    <t>5224251******30071</t>
  </si>
  <si>
    <t>52003050225</t>
  </si>
  <si>
    <t>张聪</t>
  </si>
  <si>
    <t>5224281******83009</t>
  </si>
  <si>
    <t>52003050077</t>
  </si>
  <si>
    <t>蔡海珊</t>
  </si>
  <si>
    <t>5221221******34820</t>
  </si>
  <si>
    <t>52003050313</t>
  </si>
  <si>
    <t>陈兴理</t>
  </si>
  <si>
    <t>5224251******80134</t>
  </si>
  <si>
    <t>52003050265</t>
  </si>
  <si>
    <t>秦琴</t>
  </si>
  <si>
    <t>5221302******04064</t>
  </si>
  <si>
    <t>52003050172</t>
  </si>
  <si>
    <t>张婷婷</t>
  </si>
  <si>
    <t>5222281******31948</t>
  </si>
  <si>
    <t>52003050014</t>
  </si>
  <si>
    <t>张仕海</t>
  </si>
  <si>
    <t>5221211******50034</t>
  </si>
  <si>
    <t>52003050071</t>
  </si>
  <si>
    <t>罗欢欢</t>
  </si>
  <si>
    <t>5221241******63662</t>
  </si>
  <si>
    <t>52003050078</t>
  </si>
  <si>
    <t>张良银</t>
  </si>
  <si>
    <t>5221211******10832</t>
  </si>
  <si>
    <t>52003050121</t>
  </si>
  <si>
    <t>周辉</t>
  </si>
  <si>
    <t>5227311******58653</t>
  </si>
  <si>
    <t>52003050255</t>
  </si>
  <si>
    <t>赵琎焘</t>
  </si>
  <si>
    <t>5321281******20332</t>
  </si>
  <si>
    <t>52003050215</t>
  </si>
  <si>
    <t>韦国将</t>
  </si>
  <si>
    <t>5223261******31616</t>
  </si>
  <si>
    <t>52003050113</t>
  </si>
  <si>
    <t>石红</t>
  </si>
  <si>
    <t>5224251******2692X</t>
  </si>
  <si>
    <t>52003050016</t>
  </si>
  <si>
    <t>梁运</t>
  </si>
  <si>
    <t>5222291******62036</t>
  </si>
  <si>
    <t>52003050029</t>
  </si>
  <si>
    <t>陈松</t>
  </si>
  <si>
    <t>5221271******96518</t>
  </si>
  <si>
    <t>52003050251</t>
  </si>
  <si>
    <t>王皓旭</t>
  </si>
  <si>
    <t>5221271******8701X</t>
  </si>
  <si>
    <t>52003050201</t>
  </si>
  <si>
    <t>张琳琳</t>
  </si>
  <si>
    <t>5221212******37049</t>
  </si>
  <si>
    <t>52003050213</t>
  </si>
  <si>
    <t>常国印</t>
  </si>
  <si>
    <t>5321281******00636</t>
  </si>
  <si>
    <t>52003050256</t>
  </si>
  <si>
    <t>黄松</t>
  </si>
  <si>
    <t>5222222******7042X</t>
  </si>
  <si>
    <t>52003050271</t>
  </si>
  <si>
    <t>刘继明</t>
  </si>
  <si>
    <t>5222251******12830</t>
  </si>
  <si>
    <t>52003050214</t>
  </si>
  <si>
    <t>谷俊</t>
  </si>
  <si>
    <t>5224271******10017</t>
  </si>
  <si>
    <t>52003050028</t>
  </si>
  <si>
    <t>邓柳</t>
  </si>
  <si>
    <t>5224231******98965</t>
  </si>
  <si>
    <t>52003050147</t>
  </si>
  <si>
    <t>张智慧</t>
  </si>
  <si>
    <t>5222271******12428</t>
  </si>
  <si>
    <t>52003050292</t>
  </si>
  <si>
    <t>任家乐</t>
  </si>
  <si>
    <t>6228251******90014</t>
  </si>
  <si>
    <t>52003050148</t>
  </si>
  <si>
    <t>冯新亚</t>
  </si>
  <si>
    <t>5221232******32019</t>
  </si>
  <si>
    <t>52003050238</t>
  </si>
  <si>
    <t>刘粤东</t>
  </si>
  <si>
    <t>5223241******05615</t>
  </si>
  <si>
    <t>52003050293</t>
  </si>
  <si>
    <t>李旭东</t>
  </si>
  <si>
    <t>5221261******81016</t>
  </si>
  <si>
    <t>52003050229</t>
  </si>
  <si>
    <t>尹尹</t>
  </si>
  <si>
    <t>5201021******80828</t>
  </si>
  <si>
    <t>52003050001</t>
  </si>
  <si>
    <t>刘叶</t>
  </si>
  <si>
    <t>5202011******04848</t>
  </si>
  <si>
    <t>52003050277</t>
  </si>
  <si>
    <t>王志明</t>
  </si>
  <si>
    <t>5224262******82019</t>
  </si>
  <si>
    <t>52003050093</t>
  </si>
  <si>
    <t>吴泓霖</t>
  </si>
  <si>
    <t>5227011******80712</t>
  </si>
  <si>
    <t>52003050258</t>
  </si>
  <si>
    <t>张中香</t>
  </si>
  <si>
    <t>5221211******02622</t>
  </si>
  <si>
    <t>52003050279</t>
  </si>
  <si>
    <t>黄念</t>
  </si>
  <si>
    <t>5223241******94828</t>
  </si>
  <si>
    <t>52003050048</t>
  </si>
  <si>
    <t>文凯松</t>
  </si>
  <si>
    <t>5222292******9001X</t>
  </si>
  <si>
    <t>52003050272</t>
  </si>
  <si>
    <t>王丽钦</t>
  </si>
  <si>
    <t>5224242******11228</t>
  </si>
  <si>
    <t>52003050219</t>
  </si>
  <si>
    <t>王鑫</t>
  </si>
  <si>
    <t>5130221******85178</t>
  </si>
  <si>
    <t>52003050012</t>
  </si>
  <si>
    <t>任小莉</t>
  </si>
  <si>
    <t>5221271******96528</t>
  </si>
  <si>
    <t>52003050164</t>
  </si>
  <si>
    <t>娄阁琳</t>
  </si>
  <si>
    <t>5221221******53627</t>
  </si>
  <si>
    <t>52003050053</t>
  </si>
  <si>
    <t>王锐</t>
  </si>
  <si>
    <t>5303241******51718</t>
  </si>
  <si>
    <t>52003050096</t>
  </si>
  <si>
    <t>田鑫</t>
  </si>
  <si>
    <t>5201212******33416</t>
  </si>
  <si>
    <t>52003050051</t>
  </si>
  <si>
    <t>莫文明</t>
  </si>
  <si>
    <t>5226361******71419</t>
  </si>
  <si>
    <t>52003050127</t>
  </si>
  <si>
    <t>彭绍海</t>
  </si>
  <si>
    <t>5226292******44618</t>
  </si>
  <si>
    <t>52003050268</t>
  </si>
  <si>
    <t>佘贵远</t>
  </si>
  <si>
    <t>5227281******81818</t>
  </si>
  <si>
    <t>52003050308</t>
  </si>
  <si>
    <t>谢明珺</t>
  </si>
  <si>
    <t>5201031******8161X</t>
  </si>
  <si>
    <t>52003050025</t>
  </si>
  <si>
    <t>吴洁</t>
  </si>
  <si>
    <t>5002331******42628</t>
  </si>
  <si>
    <t>52003050170</t>
  </si>
  <si>
    <t>甘健</t>
  </si>
  <si>
    <t>5224281******44634</t>
  </si>
  <si>
    <t>52003050047</t>
  </si>
  <si>
    <t>丁少兰</t>
  </si>
  <si>
    <t>5226222******12520</t>
  </si>
  <si>
    <t>52003050282</t>
  </si>
  <si>
    <t>吴昊</t>
  </si>
  <si>
    <t>5202211******63478</t>
  </si>
  <si>
    <t>52003050162</t>
  </si>
  <si>
    <t>肖丹</t>
  </si>
  <si>
    <t>5202021******43222</t>
  </si>
  <si>
    <t>52003050140</t>
  </si>
  <si>
    <t>邓聪颖</t>
  </si>
  <si>
    <t>5221281******0351X</t>
  </si>
  <si>
    <t>缺考</t>
  </si>
  <si>
    <t>52003050154</t>
  </si>
  <si>
    <t>韦国电</t>
  </si>
  <si>
    <t>5223261******60415</t>
  </si>
  <si>
    <t>52003050124</t>
  </si>
  <si>
    <t>李俊洁</t>
  </si>
  <si>
    <t>5329011******54927</t>
  </si>
  <si>
    <t>52003050011</t>
  </si>
  <si>
    <t>周兰</t>
  </si>
  <si>
    <t>5224221******00125</t>
  </si>
  <si>
    <t>52003050186</t>
  </si>
  <si>
    <t>任龙肖</t>
  </si>
  <si>
    <t>5221242******12420</t>
  </si>
  <si>
    <t>52003050174</t>
  </si>
  <si>
    <t>马东汉</t>
  </si>
  <si>
    <t>5224271******11812</t>
  </si>
  <si>
    <t>52003050195</t>
  </si>
  <si>
    <t>朱卫</t>
  </si>
  <si>
    <t>5224271******7764X</t>
  </si>
  <si>
    <t>52003050066</t>
  </si>
  <si>
    <t>李玲琳</t>
  </si>
  <si>
    <t>5224251******85425</t>
  </si>
  <si>
    <t>52003050217</t>
  </si>
  <si>
    <t>龚玉霞</t>
  </si>
  <si>
    <t>5222221******00866</t>
  </si>
  <si>
    <t>52003050095</t>
  </si>
  <si>
    <t>尚玉凤</t>
  </si>
  <si>
    <t>5201212******73820</t>
  </si>
  <si>
    <t>52003050042</t>
  </si>
  <si>
    <t>周小洪</t>
  </si>
  <si>
    <t>5201812******1481X</t>
  </si>
  <si>
    <t>52003050144</t>
  </si>
  <si>
    <t>庄甜甜</t>
  </si>
  <si>
    <t>5225011******77364</t>
  </si>
  <si>
    <t>52003050179</t>
  </si>
  <si>
    <t>杨金燕</t>
  </si>
  <si>
    <t>5221211******57827</t>
  </si>
  <si>
    <t>52003050274</t>
  </si>
  <si>
    <t>钱梦思</t>
  </si>
  <si>
    <t>5224221******01829</t>
  </si>
  <si>
    <t>52003050022</t>
  </si>
  <si>
    <t>郑焜</t>
  </si>
  <si>
    <t>5221211******73052</t>
  </si>
  <si>
    <t>52003050105</t>
  </si>
  <si>
    <t>李奇</t>
  </si>
  <si>
    <t>5221271******17539</t>
  </si>
  <si>
    <t>52003050216</t>
  </si>
  <si>
    <t>岳卫东</t>
  </si>
  <si>
    <t>5221241******72813</t>
  </si>
  <si>
    <t>52003050309</t>
  </si>
  <si>
    <t>罗娅娟</t>
  </si>
  <si>
    <t>5303221******72829</t>
  </si>
  <si>
    <t>52003050285</t>
  </si>
  <si>
    <t>袁丽</t>
  </si>
  <si>
    <t>5321302******22146</t>
  </si>
  <si>
    <t>52003050312</t>
  </si>
  <si>
    <t>聂昌林</t>
  </si>
  <si>
    <t>5221301******52493</t>
  </si>
  <si>
    <t>52003050082</t>
  </si>
  <si>
    <t>刘艳</t>
  </si>
  <si>
    <t>5224011******61520</t>
  </si>
  <si>
    <t>52003050083</t>
  </si>
  <si>
    <t>冷琴</t>
  </si>
  <si>
    <t>5221271******12021</t>
  </si>
  <si>
    <t>52003050156</t>
  </si>
  <si>
    <t>卢永灿</t>
  </si>
  <si>
    <t>5201212******70046</t>
  </si>
  <si>
    <t>52003050249</t>
  </si>
  <si>
    <t>何炎雪</t>
  </si>
  <si>
    <t>5221211******0582X</t>
  </si>
  <si>
    <t>52003050233</t>
  </si>
  <si>
    <t>杨光英</t>
  </si>
  <si>
    <t>5226221******31020</t>
  </si>
  <si>
    <t>52003050004</t>
  </si>
  <si>
    <t>张正林</t>
  </si>
  <si>
    <t>5221321******3003X</t>
  </si>
  <si>
    <t>52003050104</t>
  </si>
  <si>
    <t>张萌</t>
  </si>
  <si>
    <t>5304222******8034X</t>
  </si>
  <si>
    <t>52003050160</t>
  </si>
  <si>
    <t>王丽</t>
  </si>
  <si>
    <t>5202021******08620</t>
  </si>
  <si>
    <t>52003050232</t>
  </si>
  <si>
    <t>蒋怀森</t>
  </si>
  <si>
    <t>5226282******70418</t>
  </si>
  <si>
    <t>52003050311</t>
  </si>
  <si>
    <t>赵兵</t>
  </si>
  <si>
    <t>5221271******42537</t>
  </si>
  <si>
    <t>52003050133</t>
  </si>
  <si>
    <t>李超</t>
  </si>
  <si>
    <t>5321011******61658</t>
  </si>
  <si>
    <t>52003050203</t>
  </si>
  <si>
    <t>陶学美</t>
  </si>
  <si>
    <t>5227251******95527</t>
  </si>
  <si>
    <t>52003050287</t>
  </si>
  <si>
    <t>王璐燕</t>
  </si>
  <si>
    <t>5226332******90022</t>
  </si>
  <si>
    <t>52003050013</t>
  </si>
  <si>
    <t>王吉美</t>
  </si>
  <si>
    <t>5223251******72449</t>
  </si>
  <si>
    <t>52003050032</t>
  </si>
  <si>
    <t>赵玲</t>
  </si>
  <si>
    <t>5224232******81921</t>
  </si>
  <si>
    <t>52003050278</t>
  </si>
  <si>
    <t>张丽</t>
  </si>
  <si>
    <t>5306232******10028</t>
  </si>
  <si>
    <t>52003050132</t>
  </si>
  <si>
    <t>吴秋池</t>
  </si>
  <si>
    <t>5222212******74626</t>
  </si>
  <si>
    <t>52003050094</t>
  </si>
  <si>
    <t>杨坪</t>
  </si>
  <si>
    <t>5224252******33911</t>
  </si>
  <si>
    <t>52003050200</t>
  </si>
  <si>
    <t>漆梅吉</t>
  </si>
  <si>
    <t>5224232******39342</t>
  </si>
  <si>
    <t>52003050073</t>
  </si>
  <si>
    <t>杨树林</t>
  </si>
  <si>
    <t>5221261******51519</t>
  </si>
  <si>
    <t>52003050241</t>
  </si>
  <si>
    <t>李娜</t>
  </si>
  <si>
    <t>5201212******50020</t>
  </si>
  <si>
    <t>52003050196</t>
  </si>
  <si>
    <t>王定弦</t>
  </si>
  <si>
    <t>5221211******22232</t>
  </si>
  <si>
    <t>52003050239</t>
  </si>
  <si>
    <t>代凯</t>
  </si>
  <si>
    <t>5224251******42478</t>
  </si>
  <si>
    <t>52003050191</t>
  </si>
  <si>
    <t>田玲莉</t>
  </si>
  <si>
    <t>5222291******64820</t>
  </si>
  <si>
    <t>52003050123</t>
  </si>
  <si>
    <t>张川兰</t>
  </si>
  <si>
    <t>5306291******21964</t>
  </si>
  <si>
    <t>52003050300</t>
  </si>
  <si>
    <t>周小愈</t>
  </si>
  <si>
    <t>5227251******35822</t>
  </si>
  <si>
    <t>52003050116</t>
  </si>
  <si>
    <t>陈三</t>
  </si>
  <si>
    <t>5202021******92847</t>
  </si>
  <si>
    <t>52003050205</t>
  </si>
  <si>
    <t>魏娟</t>
  </si>
  <si>
    <t>5224221******81429</t>
  </si>
  <si>
    <t>52003050076</t>
  </si>
  <si>
    <t>陈华建</t>
  </si>
  <si>
    <t>5226221******83517</t>
  </si>
  <si>
    <t>52003050180</t>
  </si>
  <si>
    <t>苏娟</t>
  </si>
  <si>
    <t>5110231******36028</t>
  </si>
  <si>
    <t>52003050280</t>
  </si>
  <si>
    <t>向焱华</t>
  </si>
  <si>
    <t>5203241******32817</t>
  </si>
  <si>
    <t>52003050206</t>
  </si>
  <si>
    <t>孙雨倩</t>
  </si>
  <si>
    <t>5224012******27623</t>
  </si>
  <si>
    <t>52003050081</t>
  </si>
  <si>
    <t>李中梅</t>
  </si>
  <si>
    <t>5221211******90447</t>
  </si>
  <si>
    <t>52003050231</t>
  </si>
  <si>
    <t>田茂琴</t>
  </si>
  <si>
    <t>5221262******2552X</t>
  </si>
  <si>
    <t>52003050064</t>
  </si>
  <si>
    <t>徐岑</t>
  </si>
  <si>
    <t>5221221******17047</t>
  </si>
  <si>
    <t>52003050259</t>
  </si>
  <si>
    <t>潘满</t>
  </si>
  <si>
    <t>5224251******93081</t>
  </si>
  <si>
    <t>52003050065</t>
  </si>
  <si>
    <t>罗登玲</t>
  </si>
  <si>
    <t>5224281******80229</t>
  </si>
  <si>
    <t>52003050091</t>
  </si>
  <si>
    <t>吴杨</t>
  </si>
  <si>
    <t>5222302******20016</t>
  </si>
  <si>
    <t>52003050221</t>
  </si>
  <si>
    <t>唐超</t>
  </si>
  <si>
    <t>5221271******23036</t>
  </si>
  <si>
    <t>52003050074</t>
  </si>
  <si>
    <t>欧美君</t>
  </si>
  <si>
    <t>5113221******17108</t>
  </si>
  <si>
    <t>52003050099</t>
  </si>
  <si>
    <t>刘吉娣</t>
  </si>
  <si>
    <t>5222291******80423</t>
  </si>
  <si>
    <t>52003050018</t>
  </si>
  <si>
    <t>陈旺</t>
  </si>
  <si>
    <t>5222281******33836</t>
  </si>
  <si>
    <t>52003050288</t>
  </si>
  <si>
    <t>蒙新照</t>
  </si>
  <si>
    <t>5227222******10012</t>
  </si>
  <si>
    <t>52003050303</t>
  </si>
  <si>
    <t>陈玉环</t>
  </si>
  <si>
    <t>5221271******83048</t>
  </si>
  <si>
    <t>52003050143</t>
  </si>
  <si>
    <t>安珊</t>
  </si>
  <si>
    <t>5224221******73486</t>
  </si>
  <si>
    <t>52003050187</t>
  </si>
  <si>
    <t>何胤宏</t>
  </si>
  <si>
    <t>5221241******0083X</t>
  </si>
  <si>
    <t>52003050261</t>
  </si>
  <si>
    <t>白辉艳</t>
  </si>
  <si>
    <t>5202031******61429</t>
  </si>
  <si>
    <t>52003050128</t>
  </si>
  <si>
    <t>孙严美</t>
  </si>
  <si>
    <t>5224271******14220</t>
  </si>
  <si>
    <t>52003050266</t>
  </si>
  <si>
    <t>何向飘</t>
  </si>
  <si>
    <t>5221301******82018</t>
  </si>
  <si>
    <t>52003050122</t>
  </si>
  <si>
    <t>吴娜娜</t>
  </si>
  <si>
    <t>5222251******88725</t>
  </si>
  <si>
    <t>52003050316</t>
  </si>
  <si>
    <t>陈秀文</t>
  </si>
  <si>
    <t>5221231******21109</t>
  </si>
  <si>
    <t>52003050046</t>
  </si>
  <si>
    <t>唐丽</t>
  </si>
  <si>
    <t>5224011******56629</t>
  </si>
  <si>
    <t>52003050155</t>
  </si>
  <si>
    <t>张旭</t>
  </si>
  <si>
    <t>5224241******00062</t>
  </si>
  <si>
    <t>52003050192</t>
  </si>
  <si>
    <t>龚学仙</t>
  </si>
  <si>
    <t>5301292******62561</t>
  </si>
  <si>
    <t>52003050193</t>
  </si>
  <si>
    <t>杨倩</t>
  </si>
  <si>
    <t>5226291******54620</t>
  </si>
  <si>
    <t>52003050226</t>
  </si>
  <si>
    <t>朱港</t>
  </si>
  <si>
    <t>5224281******90818</t>
  </si>
  <si>
    <t>52003050310</t>
  </si>
  <si>
    <t>余倩倩</t>
  </si>
  <si>
    <t>6124271******00043</t>
  </si>
  <si>
    <t>52003050240</t>
  </si>
  <si>
    <t>龚雪</t>
  </si>
  <si>
    <t>5202032******10225</t>
  </si>
  <si>
    <t>52003050257</t>
  </si>
  <si>
    <t>颜德丽</t>
  </si>
  <si>
    <t>5227021******02507</t>
  </si>
  <si>
    <t>52003050273</t>
  </si>
  <si>
    <t>向明耀</t>
  </si>
  <si>
    <t>5227261******63518</t>
  </si>
  <si>
    <t>52003050108</t>
  </si>
  <si>
    <t>申万维</t>
  </si>
  <si>
    <t>5221301******42040</t>
  </si>
  <si>
    <t>52003050103</t>
  </si>
  <si>
    <t>邓其艳</t>
  </si>
  <si>
    <t>5221271******85520</t>
  </si>
  <si>
    <t>52003050036</t>
  </si>
  <si>
    <t>吴连凤</t>
  </si>
  <si>
    <t>5222271******3164X</t>
  </si>
  <si>
    <t>52003050284</t>
  </si>
  <si>
    <t>张晏滔</t>
  </si>
  <si>
    <t>5224241******50029</t>
  </si>
  <si>
    <t>52003050270</t>
  </si>
  <si>
    <t>唐友杰</t>
  </si>
  <si>
    <t>5201121******70011</t>
  </si>
  <si>
    <t>52003050246</t>
  </si>
  <si>
    <t>宰青梅</t>
  </si>
  <si>
    <t>5224271******83286</t>
  </si>
  <si>
    <t>52003050281</t>
  </si>
  <si>
    <t>彭霄</t>
  </si>
  <si>
    <t>5224011******80134</t>
  </si>
  <si>
    <t>52003050034</t>
  </si>
  <si>
    <t>马飞龙</t>
  </si>
  <si>
    <t>5224271******81613</t>
  </si>
  <si>
    <t>52003050063</t>
  </si>
  <si>
    <t>陈妍</t>
  </si>
  <si>
    <t>5221271******73024</t>
  </si>
  <si>
    <t>52003050026</t>
  </si>
  <si>
    <t>刘顺尧</t>
  </si>
  <si>
    <t>5225272******10011</t>
  </si>
  <si>
    <t>52003050117</t>
  </si>
  <si>
    <t>郭加发</t>
  </si>
  <si>
    <t>5224252******39331</t>
  </si>
  <si>
    <t>52003050041</t>
  </si>
  <si>
    <t>杨涛</t>
  </si>
  <si>
    <t>5201232******44417</t>
  </si>
  <si>
    <t>52003050230</t>
  </si>
  <si>
    <t>孟宪安</t>
  </si>
  <si>
    <t>5227261******10015</t>
  </si>
  <si>
    <t>52003050269</t>
  </si>
  <si>
    <t>翟镜</t>
  </si>
  <si>
    <t>5224262******63231</t>
  </si>
  <si>
    <t>52003050286</t>
  </si>
  <si>
    <t>曹路情</t>
  </si>
  <si>
    <t>5224271******02842</t>
  </si>
  <si>
    <t>52003050126</t>
  </si>
  <si>
    <t>万媛媛</t>
  </si>
  <si>
    <t>5221011******25227</t>
  </si>
  <si>
    <t>52003050086</t>
  </si>
  <si>
    <t>徐国华</t>
  </si>
  <si>
    <t>5323312******13422</t>
  </si>
  <si>
    <t>52003050222</t>
  </si>
  <si>
    <t>王诗语</t>
  </si>
  <si>
    <t>5201211******97221</t>
  </si>
  <si>
    <t>52003050290</t>
  </si>
  <si>
    <t>李艳阳</t>
  </si>
  <si>
    <t>5226341******50021</t>
  </si>
  <si>
    <t>52003050049</t>
  </si>
  <si>
    <t>梁丹聃</t>
  </si>
  <si>
    <t>5221211******87668</t>
  </si>
  <si>
    <t>52003050150</t>
  </si>
  <si>
    <t>李秋丽</t>
  </si>
  <si>
    <t>5203822******29821</t>
  </si>
  <si>
    <t>52003050040</t>
  </si>
  <si>
    <t>袁婷</t>
  </si>
  <si>
    <t>5201811******33620</t>
  </si>
  <si>
    <t>52003050262</t>
  </si>
  <si>
    <t>李晨然</t>
  </si>
  <si>
    <t>5221281******30020</t>
  </si>
  <si>
    <t>52003050254</t>
  </si>
  <si>
    <t>马学敏</t>
  </si>
  <si>
    <t>5222251******05425</t>
  </si>
  <si>
    <t>52003050134</t>
  </si>
  <si>
    <t>高菲菲</t>
  </si>
  <si>
    <t>5222251******90101</t>
  </si>
  <si>
    <t>52003050252</t>
  </si>
  <si>
    <t>邓丕鑫</t>
  </si>
  <si>
    <t>5227241******11831</t>
  </si>
  <si>
    <t>52003050253</t>
  </si>
  <si>
    <t>刘传渤</t>
  </si>
  <si>
    <t>5201811******81315</t>
  </si>
  <si>
    <t>52003050198</t>
  </si>
  <si>
    <t>李大由</t>
  </si>
  <si>
    <t>5221012******96019</t>
  </si>
  <si>
    <t>52003050072</t>
  </si>
  <si>
    <t>涂梦婉</t>
  </si>
  <si>
    <t>5226241******30029</t>
  </si>
  <si>
    <t>52003050305</t>
  </si>
  <si>
    <t>谢乙冰</t>
  </si>
  <si>
    <t>5224521******23024</t>
  </si>
  <si>
    <t>52003050137</t>
  </si>
  <si>
    <t>吴举</t>
  </si>
  <si>
    <t>5224011******51279</t>
  </si>
  <si>
    <t>52003050299</t>
  </si>
  <si>
    <t>杨凤霞</t>
  </si>
  <si>
    <t>5226271******25621</t>
  </si>
  <si>
    <t>52003050242</t>
  </si>
  <si>
    <t>周漫洁</t>
  </si>
  <si>
    <t>4312292******6284X</t>
  </si>
  <si>
    <t>52003050161</t>
  </si>
  <si>
    <t>徐转红</t>
  </si>
  <si>
    <t>5222251******82104</t>
  </si>
  <si>
    <t>52003050296</t>
  </si>
  <si>
    <t>王琴</t>
  </si>
  <si>
    <t>5224261******67885</t>
  </si>
  <si>
    <t>52003050075</t>
  </si>
  <si>
    <t>徐钟超</t>
  </si>
  <si>
    <t>5226282******5581X</t>
  </si>
  <si>
    <t>52003050314</t>
  </si>
  <si>
    <t>肖越</t>
  </si>
  <si>
    <t>5002271******35726</t>
  </si>
  <si>
    <t>52003050079</t>
  </si>
  <si>
    <t>田克梅</t>
  </si>
  <si>
    <t>5221271******55024</t>
  </si>
  <si>
    <t>52003050283</t>
  </si>
  <si>
    <t>卢国军</t>
  </si>
  <si>
    <t>5224281******64016</t>
  </si>
  <si>
    <t>52003050136</t>
  </si>
  <si>
    <t>卢清敏</t>
  </si>
  <si>
    <t>5227251******07847</t>
  </si>
  <si>
    <t>52003050220</t>
  </si>
  <si>
    <t>杨水灵</t>
  </si>
  <si>
    <t>5226301******40722</t>
  </si>
  <si>
    <t>52003050304</t>
  </si>
  <si>
    <t>罗华</t>
  </si>
  <si>
    <t>5224231******75015</t>
  </si>
  <si>
    <t>52003050175</t>
  </si>
  <si>
    <t>文盛娟</t>
  </si>
  <si>
    <t>5226281******40025</t>
  </si>
  <si>
    <t>52003050260</t>
  </si>
  <si>
    <t>蔡敏</t>
  </si>
  <si>
    <t>5224261******77483</t>
  </si>
  <si>
    <t>52003050234</t>
  </si>
  <si>
    <t>伍艳</t>
  </si>
  <si>
    <t>5225301******31349</t>
  </si>
  <si>
    <t>52003050060</t>
  </si>
  <si>
    <t>潘登若</t>
  </si>
  <si>
    <t>5223282******02413</t>
  </si>
  <si>
    <t>52003050177</t>
  </si>
  <si>
    <t>杨双双</t>
  </si>
  <si>
    <t>5226322******36820</t>
  </si>
  <si>
    <t>52003050208</t>
  </si>
  <si>
    <t>罗雪娟</t>
  </si>
  <si>
    <t>5329232******02129</t>
  </si>
  <si>
    <t>52003050173</t>
  </si>
  <si>
    <t>胡淑瑾</t>
  </si>
  <si>
    <t>5306271******73341</t>
  </si>
  <si>
    <t>52003050141</t>
  </si>
  <si>
    <t>张倩</t>
  </si>
  <si>
    <t>5224231******30827</t>
  </si>
  <si>
    <t>52003050235</t>
  </si>
  <si>
    <t>刘倩</t>
  </si>
  <si>
    <t>5202022******25564</t>
  </si>
  <si>
    <t>52003050139</t>
  </si>
  <si>
    <t>黄存蕾</t>
  </si>
  <si>
    <t>4413022******85480</t>
  </si>
  <si>
    <t>52003050159</t>
  </si>
  <si>
    <t>魏佳敏</t>
  </si>
  <si>
    <t>5225261******71446</t>
  </si>
  <si>
    <t>52003050107</t>
  </si>
  <si>
    <t>李照雪</t>
  </si>
  <si>
    <t>5224011******78224</t>
  </si>
  <si>
    <t>52003050069</t>
  </si>
  <si>
    <t>付光友</t>
  </si>
  <si>
    <t>5223241******03250</t>
  </si>
  <si>
    <t>52003050297</t>
  </si>
  <si>
    <t>陈丽</t>
  </si>
  <si>
    <t>5202031******83220</t>
  </si>
  <si>
    <t>52003050181</t>
  </si>
  <si>
    <t>沈雄</t>
  </si>
  <si>
    <t>5303281******22716</t>
  </si>
  <si>
    <t>52003050275</t>
  </si>
  <si>
    <t>张禹</t>
  </si>
  <si>
    <t>5224011******83229</t>
  </si>
  <si>
    <t>52003050276</t>
  </si>
  <si>
    <t>姚滢</t>
  </si>
  <si>
    <t>4312291******20081</t>
  </si>
  <si>
    <t>52003050020</t>
  </si>
  <si>
    <t>唐静</t>
  </si>
  <si>
    <t>5221321******57347</t>
  </si>
  <si>
    <t>52003050264</t>
  </si>
  <si>
    <t>何贞燕</t>
  </si>
  <si>
    <t>5113042******35029</t>
  </si>
  <si>
    <t>52003050302</t>
  </si>
  <si>
    <t>袁静</t>
  </si>
  <si>
    <t>5221311******24827</t>
  </si>
  <si>
    <t>面试成绩</t>
  </si>
  <si>
    <t>52003060004</t>
  </si>
  <si>
    <t>王裕龙</t>
  </si>
  <si>
    <t>5221312******61511</t>
  </si>
  <si>
    <t>影像科信息网络工程师</t>
  </si>
  <si>
    <t>C06</t>
  </si>
  <si>
    <t>52003060024</t>
  </si>
  <si>
    <t>李春</t>
  </si>
  <si>
    <t>5224221******1322X</t>
  </si>
  <si>
    <t>52003060002</t>
  </si>
  <si>
    <t>李江虎</t>
  </si>
  <si>
    <t>5225261******81010</t>
  </si>
  <si>
    <t>52003060023</t>
  </si>
  <si>
    <t>彭兵兵</t>
  </si>
  <si>
    <t>5224252******00913</t>
  </si>
  <si>
    <t>52003060012</t>
  </si>
  <si>
    <t>王思博</t>
  </si>
  <si>
    <t>5223211******30413</t>
  </si>
  <si>
    <t>52003060022</t>
  </si>
  <si>
    <t>马恒</t>
  </si>
  <si>
    <t>5224271******6743X</t>
  </si>
  <si>
    <t>52003060009</t>
  </si>
  <si>
    <t>陈金良</t>
  </si>
  <si>
    <t>5202021******52431</t>
  </si>
  <si>
    <t>52003060006</t>
  </si>
  <si>
    <t>路逊</t>
  </si>
  <si>
    <t>5224281******13619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</si>
</sst>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b/>
      <sz val="12"/>
      <name val="Calibri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" fillId="0" borderId="0"/>
  </cellStyleXfs>
  <cellXfs count="25">
    <xf numFmtId="0" fontId="0" fillId="0" borderId="0" xfId="0">
      <alignment vertical="center"/>
    </xf>
    <xf numFmtId="0" fontId="1" fillId="0" borderId="1" xfId="49" applyFont="1" applyBorder="1" applyAlignment="1">
      <alignment horizontal="center" vertical="center" wrapText="1"/>
    </xf>
    <xf numFmtId="176" fontId="1" fillId="0" borderId="1" xfId="49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49" applyFont="1" applyFill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0" fontId="3" fillId="0" borderId="0" xfId="0" applyFont="1" applyFill="1">
      <alignment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49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700;&#38754;&#25991;&#20214;\01 &#20013;&#23665;&#19968;&#38498;&#36149;&#24030;&#21307;&#38498;\07 2023&#24180;&#21512;&#21516;&#21046;&#20154;&#21592;&#25307;&#32856;\09 2023&#21512;&#21516;&#21046;&#31532;&#19977;&#25209;\03 &#21512;&#21516;&#21046;&#31532;&#19977;&#25209;&#25253;&#21517;&#21021;&#23457;&#24773;&#20917;\05 &#24433;&#20687;&#31185;\&#24433;&#20687;&#31185;&#25277;&#31614;&#32467;&#26524;\&#20013;&#22870;&#32467;&#26524;_231208-0843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700;&#38754;&#25991;&#20214;\01 &#20013;&#23665;&#19968;&#38498;&#36149;&#24030;&#21307;&#38498;\07 2023&#24180;&#21512;&#21516;&#21046;&#20154;&#21592;&#25307;&#32856;\09 2023&#21512;&#21516;&#21046;&#31532;&#19977;&#25209;\03 &#21512;&#21516;&#21046;&#31532;&#19977;&#25209;&#25253;&#21517;&#21021;&#23457;&#24773;&#20917;\05 &#24433;&#20687;&#31185;\&#24433;&#20687;&#31185;&#25277;&#31614;&#32467;&#26524;\&#20013;&#22870;&#32467;&#26524;_231208-0855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wechat\WeChat Files\tnt3622\FileStorage\File\2023-12\&#31532;&#19968;&#32771;&#22330;&#38754;&#35797;&#25104;&#32489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ocuments\WeChat Files\zl198702\FileStorage\File\2023-12\&#31532;&#20108;&#32771;&#22330;&#38754;&#35797;&#25104;&#32489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700;&#38754;&#25991;&#20214;\01 &#20013;&#23665;&#19968;&#38498;&#36149;&#24030;&#21307;&#38498;\07 2023&#24180;&#21512;&#21516;&#21046;&#20154;&#21592;&#25307;&#32856;\09 2023&#21512;&#21516;&#21046;&#31532;&#19977;&#25209;\03 &#21512;&#21516;&#21046;&#31532;&#19977;&#25209;&#25253;&#21517;&#21021;&#23457;&#24773;&#20917;\05 &#24433;&#20687;&#31185;\&#24433;&#20687;&#31185;&#25277;&#31614;&#32467;&#26524;\&#20013;&#22870;&#32467;&#26524;_231208-08525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test\Documents\WeChat Files\wxid_eddzxdtal1ms21\FileStorage\File\2023-12\&#38754;&#35797;&#25104;&#32489;&#27719;&#24635;&#34920;-&#32593;&#32476;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E1" t="str">
            <v>中奖人</v>
          </cell>
          <cell r="F1" t="str">
            <v>奖品</v>
          </cell>
        </row>
        <row r="2">
          <cell r="E2" t="str">
            <v>文凯松</v>
          </cell>
          <cell r="F2">
            <v>1</v>
          </cell>
        </row>
        <row r="3">
          <cell r="E3" t="str">
            <v>石红</v>
          </cell>
          <cell r="F3">
            <v>2</v>
          </cell>
        </row>
        <row r="4">
          <cell r="E4" t="str">
            <v>陶学美</v>
          </cell>
          <cell r="F4">
            <v>3</v>
          </cell>
        </row>
        <row r="5">
          <cell r="E5" t="str">
            <v>郭莎</v>
          </cell>
          <cell r="F5">
            <v>4</v>
          </cell>
        </row>
        <row r="6">
          <cell r="E6" t="str">
            <v>李敏</v>
          </cell>
          <cell r="F6">
            <v>5</v>
          </cell>
        </row>
        <row r="7">
          <cell r="E7" t="str">
            <v>张婷婷</v>
          </cell>
          <cell r="F7">
            <v>6</v>
          </cell>
        </row>
        <row r="8">
          <cell r="E8" t="str">
            <v>熊禧宏</v>
          </cell>
          <cell r="F8">
            <v>7</v>
          </cell>
        </row>
        <row r="9">
          <cell r="E9" t="str">
            <v>张萌</v>
          </cell>
          <cell r="F9">
            <v>8</v>
          </cell>
        </row>
        <row r="10">
          <cell r="E10" t="str">
            <v>孙雨倩</v>
          </cell>
          <cell r="F10">
            <v>9</v>
          </cell>
        </row>
        <row r="11">
          <cell r="E11" t="str">
            <v>杨光英</v>
          </cell>
          <cell r="F11">
            <v>10</v>
          </cell>
        </row>
        <row r="12">
          <cell r="E12" t="str">
            <v>高宇航</v>
          </cell>
          <cell r="F12">
            <v>11</v>
          </cell>
        </row>
        <row r="13">
          <cell r="E13" t="str">
            <v>田茂琴</v>
          </cell>
          <cell r="F13">
            <v>12</v>
          </cell>
        </row>
        <row r="14">
          <cell r="E14" t="str">
            <v>冷琴</v>
          </cell>
          <cell r="F14">
            <v>13</v>
          </cell>
        </row>
        <row r="15">
          <cell r="E15" t="str">
            <v>朱敏</v>
          </cell>
          <cell r="F15">
            <v>14</v>
          </cell>
        </row>
        <row r="16">
          <cell r="E16" t="str">
            <v>刘泽君</v>
          </cell>
          <cell r="F16">
            <v>15</v>
          </cell>
        </row>
        <row r="17">
          <cell r="E17" t="str">
            <v>钱梦思</v>
          </cell>
          <cell r="F17">
            <v>16</v>
          </cell>
        </row>
        <row r="18">
          <cell r="E18" t="str">
            <v>安珊</v>
          </cell>
          <cell r="F18">
            <v>17</v>
          </cell>
        </row>
        <row r="19">
          <cell r="E19" t="str">
            <v>陈旺</v>
          </cell>
          <cell r="F19">
            <v>18</v>
          </cell>
        </row>
        <row r="20">
          <cell r="E20" t="str">
            <v>张琳琳</v>
          </cell>
          <cell r="F20">
            <v>19</v>
          </cell>
        </row>
        <row r="21">
          <cell r="E21" t="str">
            <v>杨金燕</v>
          </cell>
          <cell r="F21">
            <v>20</v>
          </cell>
        </row>
        <row r="22">
          <cell r="E22" t="str">
            <v>邓聪颖</v>
          </cell>
          <cell r="F22">
            <v>21</v>
          </cell>
        </row>
        <row r="23">
          <cell r="E23" t="str">
            <v>吴娜娜</v>
          </cell>
          <cell r="F23">
            <v>22</v>
          </cell>
        </row>
        <row r="24">
          <cell r="E24" t="str">
            <v>张旭</v>
          </cell>
          <cell r="F24">
            <v>23</v>
          </cell>
        </row>
        <row r="25">
          <cell r="E25" t="str">
            <v>杨树林</v>
          </cell>
          <cell r="F25">
            <v>24</v>
          </cell>
        </row>
        <row r="26">
          <cell r="E26" t="str">
            <v>胡舟鹏</v>
          </cell>
          <cell r="F26">
            <v>25</v>
          </cell>
        </row>
        <row r="27">
          <cell r="E27" t="str">
            <v>马东汉</v>
          </cell>
          <cell r="F27">
            <v>26</v>
          </cell>
        </row>
        <row r="28">
          <cell r="E28" t="str">
            <v>代凯</v>
          </cell>
          <cell r="F28">
            <v>27</v>
          </cell>
        </row>
        <row r="29">
          <cell r="E29" t="str">
            <v>刘叶</v>
          </cell>
          <cell r="F29">
            <v>28</v>
          </cell>
        </row>
        <row r="30">
          <cell r="E30" t="str">
            <v>何胤宏</v>
          </cell>
          <cell r="F30">
            <v>29</v>
          </cell>
        </row>
        <row r="31">
          <cell r="E31" t="str">
            <v>徐岑</v>
          </cell>
          <cell r="F31">
            <v>30</v>
          </cell>
        </row>
        <row r="32">
          <cell r="E32" t="str">
            <v>彭绍海</v>
          </cell>
          <cell r="F32">
            <v>31</v>
          </cell>
        </row>
        <row r="33">
          <cell r="E33" t="str">
            <v>刘欣益</v>
          </cell>
          <cell r="F33">
            <v>32</v>
          </cell>
        </row>
        <row r="34">
          <cell r="E34" t="str">
            <v>陈江涛</v>
          </cell>
          <cell r="F34">
            <v>33</v>
          </cell>
        </row>
        <row r="35">
          <cell r="E35" t="str">
            <v>杨倩</v>
          </cell>
          <cell r="F35">
            <v>34</v>
          </cell>
        </row>
        <row r="36">
          <cell r="E36" t="str">
            <v>杨锐</v>
          </cell>
          <cell r="F36">
            <v>35</v>
          </cell>
        </row>
        <row r="37">
          <cell r="E37" t="str">
            <v>吴昊</v>
          </cell>
          <cell r="F37">
            <v>36</v>
          </cell>
        </row>
        <row r="38">
          <cell r="E38" t="str">
            <v>朱琳</v>
          </cell>
          <cell r="F38">
            <v>37</v>
          </cell>
        </row>
        <row r="39">
          <cell r="E39" t="str">
            <v>陈玉环</v>
          </cell>
          <cell r="F39">
            <v>38</v>
          </cell>
        </row>
        <row r="40">
          <cell r="E40" t="str">
            <v>吴杨</v>
          </cell>
          <cell r="F40">
            <v>39</v>
          </cell>
        </row>
        <row r="41">
          <cell r="E41" t="str">
            <v>任龙肖</v>
          </cell>
          <cell r="F41">
            <v>40</v>
          </cell>
        </row>
        <row r="42">
          <cell r="E42" t="str">
            <v>刘吉娣</v>
          </cell>
          <cell r="F42">
            <v>41</v>
          </cell>
        </row>
        <row r="43">
          <cell r="E43" t="str">
            <v>孙雷</v>
          </cell>
          <cell r="F43">
            <v>42</v>
          </cell>
        </row>
        <row r="44">
          <cell r="E44" t="str">
            <v>唐丽</v>
          </cell>
          <cell r="F44">
            <v>43</v>
          </cell>
        </row>
        <row r="45">
          <cell r="E45" t="str">
            <v>程静</v>
          </cell>
          <cell r="F45">
            <v>44</v>
          </cell>
        </row>
        <row r="46">
          <cell r="E46" t="str">
            <v>庄甜甜</v>
          </cell>
          <cell r="F46">
            <v>45</v>
          </cell>
        </row>
        <row r="47">
          <cell r="E47" t="str">
            <v>陈松</v>
          </cell>
          <cell r="F47">
            <v>46</v>
          </cell>
        </row>
        <row r="48">
          <cell r="E48" t="str">
            <v>刘粤东</v>
          </cell>
          <cell r="F48">
            <v>47</v>
          </cell>
        </row>
        <row r="49">
          <cell r="E49" t="str">
            <v>王丽钦</v>
          </cell>
          <cell r="F49">
            <v>48</v>
          </cell>
        </row>
        <row r="50">
          <cell r="E50" t="str">
            <v>张中香</v>
          </cell>
          <cell r="F50">
            <v>49</v>
          </cell>
        </row>
        <row r="51">
          <cell r="E51" t="str">
            <v>唐安凤</v>
          </cell>
          <cell r="F51">
            <v>50</v>
          </cell>
        </row>
        <row r="52">
          <cell r="E52" t="str">
            <v>罗登玲</v>
          </cell>
          <cell r="F52">
            <v>51</v>
          </cell>
        </row>
        <row r="53">
          <cell r="E53" t="str">
            <v>周子栋</v>
          </cell>
          <cell r="F53">
            <v>52</v>
          </cell>
        </row>
        <row r="54">
          <cell r="E54" t="str">
            <v>周小洪</v>
          </cell>
          <cell r="F54">
            <v>53</v>
          </cell>
        </row>
        <row r="55">
          <cell r="E55" t="str">
            <v>秦琴</v>
          </cell>
          <cell r="F55">
            <v>54</v>
          </cell>
        </row>
        <row r="56">
          <cell r="E56" t="str">
            <v>彭军景</v>
          </cell>
          <cell r="F56">
            <v>55</v>
          </cell>
        </row>
        <row r="57">
          <cell r="E57" t="str">
            <v>何向飘</v>
          </cell>
          <cell r="F57">
            <v>56</v>
          </cell>
        </row>
        <row r="58">
          <cell r="E58" t="str">
            <v>罗娅娟</v>
          </cell>
          <cell r="F58">
            <v>57</v>
          </cell>
        </row>
        <row r="59">
          <cell r="E59" t="str">
            <v>龚学仙</v>
          </cell>
          <cell r="F59">
            <v>58</v>
          </cell>
        </row>
        <row r="60">
          <cell r="E60" t="str">
            <v>周懿杨</v>
          </cell>
          <cell r="F60">
            <v>59</v>
          </cell>
        </row>
        <row r="61">
          <cell r="E61" t="str">
            <v>杨坪</v>
          </cell>
          <cell r="F61">
            <v>60</v>
          </cell>
        </row>
        <row r="62">
          <cell r="E62" t="str">
            <v>龚玉霞</v>
          </cell>
          <cell r="F62">
            <v>61</v>
          </cell>
        </row>
        <row r="63">
          <cell r="E63" t="str">
            <v>向焱华</v>
          </cell>
          <cell r="F63">
            <v>62</v>
          </cell>
        </row>
        <row r="64">
          <cell r="E64" t="str">
            <v>潘满</v>
          </cell>
          <cell r="F64">
            <v>63</v>
          </cell>
        </row>
        <row r="65">
          <cell r="E65" t="str">
            <v>周彬</v>
          </cell>
          <cell r="F65">
            <v>64</v>
          </cell>
        </row>
        <row r="66">
          <cell r="E66" t="str">
            <v>李俊洁</v>
          </cell>
          <cell r="F66">
            <v>65</v>
          </cell>
        </row>
        <row r="67">
          <cell r="E67" t="str">
            <v>韦国将</v>
          </cell>
          <cell r="F67">
            <v>66</v>
          </cell>
        </row>
        <row r="68">
          <cell r="E68" t="str">
            <v>佘贵远</v>
          </cell>
          <cell r="F68">
            <v>67</v>
          </cell>
        </row>
        <row r="69">
          <cell r="E69" t="str">
            <v>田霞</v>
          </cell>
          <cell r="F69">
            <v>68</v>
          </cell>
        </row>
        <row r="70">
          <cell r="E70" t="str">
            <v>罗松</v>
          </cell>
          <cell r="F70">
            <v>69</v>
          </cell>
        </row>
        <row r="71">
          <cell r="E71" t="str">
            <v>赵兵</v>
          </cell>
          <cell r="F71">
            <v>70</v>
          </cell>
        </row>
        <row r="72">
          <cell r="E72" t="str">
            <v>杜欣</v>
          </cell>
          <cell r="F72">
            <v>71</v>
          </cell>
        </row>
        <row r="73">
          <cell r="E73" t="str">
            <v>李娜</v>
          </cell>
          <cell r="F73">
            <v>72</v>
          </cell>
        </row>
        <row r="74">
          <cell r="E74" t="str">
            <v>赵琎焘</v>
          </cell>
          <cell r="F74">
            <v>73</v>
          </cell>
        </row>
        <row r="75">
          <cell r="E75" t="str">
            <v>杨超</v>
          </cell>
          <cell r="F75">
            <v>74</v>
          </cell>
        </row>
        <row r="76">
          <cell r="E76" t="str">
            <v>张川兰</v>
          </cell>
          <cell r="F76">
            <v>75</v>
          </cell>
        </row>
        <row r="77">
          <cell r="E77" t="str">
            <v>陈秀文</v>
          </cell>
          <cell r="F77">
            <v>76</v>
          </cell>
        </row>
        <row r="78">
          <cell r="E78" t="str">
            <v>简乐成</v>
          </cell>
          <cell r="F78">
            <v>77</v>
          </cell>
        </row>
        <row r="79">
          <cell r="E79" t="str">
            <v>赵玲</v>
          </cell>
          <cell r="F79">
            <v>78</v>
          </cell>
        </row>
        <row r="80">
          <cell r="E80" t="str">
            <v>李碧</v>
          </cell>
          <cell r="F80">
            <v>79</v>
          </cell>
        </row>
        <row r="81">
          <cell r="E81" t="str">
            <v>韦国电</v>
          </cell>
          <cell r="F81">
            <v>80</v>
          </cell>
        </row>
        <row r="82">
          <cell r="E82" t="str">
            <v>陈三</v>
          </cell>
          <cell r="F82">
            <v>81</v>
          </cell>
        </row>
        <row r="83">
          <cell r="E83" t="str">
            <v>陈青娜</v>
          </cell>
          <cell r="F83">
            <v>82</v>
          </cell>
        </row>
        <row r="84">
          <cell r="E84" t="str">
            <v>李奇</v>
          </cell>
          <cell r="F84">
            <v>83</v>
          </cell>
        </row>
        <row r="85">
          <cell r="E85" t="str">
            <v>张正林</v>
          </cell>
          <cell r="F85">
            <v>84</v>
          </cell>
        </row>
        <row r="86">
          <cell r="E86" t="str">
            <v>岳卫东</v>
          </cell>
          <cell r="F86">
            <v>85</v>
          </cell>
        </row>
        <row r="87">
          <cell r="E87" t="str">
            <v>肖丹</v>
          </cell>
          <cell r="F87">
            <v>86</v>
          </cell>
        </row>
        <row r="88">
          <cell r="E88" t="str">
            <v>朱代飞</v>
          </cell>
          <cell r="F88">
            <v>87</v>
          </cell>
        </row>
        <row r="89">
          <cell r="E89" t="str">
            <v>张良银</v>
          </cell>
          <cell r="F89">
            <v>88</v>
          </cell>
        </row>
        <row r="90">
          <cell r="E90" t="str">
            <v>陈华建</v>
          </cell>
          <cell r="F90">
            <v>89</v>
          </cell>
        </row>
        <row r="91">
          <cell r="E91" t="str">
            <v>苏娟</v>
          </cell>
          <cell r="F91">
            <v>90</v>
          </cell>
        </row>
        <row r="92">
          <cell r="E92" t="str">
            <v>刘星</v>
          </cell>
          <cell r="F92">
            <v>91</v>
          </cell>
        </row>
        <row r="93">
          <cell r="E93" t="str">
            <v>田玲莉</v>
          </cell>
          <cell r="F93">
            <v>92</v>
          </cell>
        </row>
        <row r="94">
          <cell r="E94" t="str">
            <v>王文芳</v>
          </cell>
          <cell r="F94">
            <v>93</v>
          </cell>
        </row>
        <row r="95">
          <cell r="E95" t="str">
            <v>孙严美</v>
          </cell>
          <cell r="F95">
            <v>94</v>
          </cell>
        </row>
        <row r="96">
          <cell r="E96" t="str">
            <v>王吉美</v>
          </cell>
          <cell r="F96">
            <v>95</v>
          </cell>
        </row>
        <row r="97">
          <cell r="E97" t="str">
            <v>蒙新照</v>
          </cell>
          <cell r="F97">
            <v>96</v>
          </cell>
        </row>
        <row r="98">
          <cell r="E98" t="str">
            <v>王松善</v>
          </cell>
          <cell r="F98">
            <v>97</v>
          </cell>
        </row>
        <row r="99">
          <cell r="E99" t="str">
            <v>李玲琳</v>
          </cell>
          <cell r="F99">
            <v>98</v>
          </cell>
        </row>
        <row r="100">
          <cell r="E100" t="str">
            <v>白辉艳</v>
          </cell>
          <cell r="F100">
            <v>99</v>
          </cell>
        </row>
        <row r="101">
          <cell r="E101" t="str">
            <v>徐瑞瑞</v>
          </cell>
          <cell r="F101">
            <v>100</v>
          </cell>
        </row>
        <row r="102">
          <cell r="E102" t="str">
            <v>郑焜</v>
          </cell>
          <cell r="F102">
            <v>101</v>
          </cell>
        </row>
        <row r="103">
          <cell r="E103" t="str">
            <v>王璐燕</v>
          </cell>
          <cell r="F103">
            <v>102</v>
          </cell>
        </row>
        <row r="104">
          <cell r="E104" t="str">
            <v>吴泓霖</v>
          </cell>
          <cell r="F104">
            <v>103</v>
          </cell>
        </row>
        <row r="105">
          <cell r="E105" t="str">
            <v>董超</v>
          </cell>
          <cell r="F105">
            <v>104</v>
          </cell>
        </row>
        <row r="106">
          <cell r="E106" t="str">
            <v>周辉</v>
          </cell>
          <cell r="F106">
            <v>105</v>
          </cell>
        </row>
        <row r="107">
          <cell r="E107" t="str">
            <v>周兰</v>
          </cell>
          <cell r="F107">
            <v>106</v>
          </cell>
        </row>
        <row r="108">
          <cell r="E108" t="str">
            <v>侯嫚</v>
          </cell>
          <cell r="F108">
            <v>107</v>
          </cell>
        </row>
        <row r="109">
          <cell r="E109" t="str">
            <v>陈兴理</v>
          </cell>
          <cell r="F109">
            <v>108</v>
          </cell>
        </row>
        <row r="110">
          <cell r="E110" t="str">
            <v>聂昌林</v>
          </cell>
          <cell r="F110">
            <v>109</v>
          </cell>
        </row>
        <row r="111">
          <cell r="E111" t="str">
            <v>李超</v>
          </cell>
          <cell r="F111">
            <v>110</v>
          </cell>
        </row>
        <row r="112">
          <cell r="E112" t="str">
            <v>郭洋</v>
          </cell>
          <cell r="F112">
            <v>111</v>
          </cell>
        </row>
        <row r="113">
          <cell r="E113" t="str">
            <v>朱娴</v>
          </cell>
          <cell r="F113">
            <v>112</v>
          </cell>
        </row>
        <row r="114">
          <cell r="E114" t="str">
            <v>蒋怀森</v>
          </cell>
          <cell r="F114">
            <v>113</v>
          </cell>
        </row>
        <row r="115">
          <cell r="E115" t="str">
            <v>王丽</v>
          </cell>
          <cell r="F115">
            <v>114</v>
          </cell>
        </row>
        <row r="116">
          <cell r="E116" t="str">
            <v>程浩楠</v>
          </cell>
          <cell r="F116">
            <v>115</v>
          </cell>
        </row>
        <row r="117">
          <cell r="E117" t="str">
            <v>周小愈</v>
          </cell>
          <cell r="F117">
            <v>116</v>
          </cell>
        </row>
        <row r="118">
          <cell r="E118" t="str">
            <v>刘伟伟</v>
          </cell>
          <cell r="F118">
            <v>117</v>
          </cell>
        </row>
        <row r="119">
          <cell r="E119" t="str">
            <v>唐超</v>
          </cell>
          <cell r="F119">
            <v>118</v>
          </cell>
        </row>
        <row r="120">
          <cell r="E120" t="str">
            <v>袁丽</v>
          </cell>
          <cell r="F120">
            <v>119</v>
          </cell>
        </row>
        <row r="121">
          <cell r="E121" t="str">
            <v>李鹏菲</v>
          </cell>
          <cell r="F121">
            <v>120</v>
          </cell>
        </row>
        <row r="122">
          <cell r="E122" t="str">
            <v>张丽</v>
          </cell>
          <cell r="F122">
            <v>121</v>
          </cell>
        </row>
        <row r="123">
          <cell r="E123" t="str">
            <v>范清颜</v>
          </cell>
          <cell r="F123">
            <v>122</v>
          </cell>
        </row>
        <row r="124">
          <cell r="E124" t="str">
            <v>谢伟</v>
          </cell>
          <cell r="F124">
            <v>123</v>
          </cell>
        </row>
        <row r="125">
          <cell r="E125" t="str">
            <v>朱卫</v>
          </cell>
          <cell r="F125">
            <v>124</v>
          </cell>
        </row>
        <row r="126">
          <cell r="E126" t="str">
            <v>张杰</v>
          </cell>
          <cell r="F126">
            <v>125</v>
          </cell>
        </row>
        <row r="127">
          <cell r="E127" t="str">
            <v>李登剑</v>
          </cell>
          <cell r="F127">
            <v>126</v>
          </cell>
        </row>
        <row r="128">
          <cell r="E128" t="str">
            <v>何炎雪</v>
          </cell>
          <cell r="F128">
            <v>127</v>
          </cell>
        </row>
        <row r="129">
          <cell r="E129" t="str">
            <v>王徐钊</v>
          </cell>
          <cell r="F129">
            <v>128</v>
          </cell>
        </row>
        <row r="130">
          <cell r="E130" t="str">
            <v>左洪</v>
          </cell>
          <cell r="F130">
            <v>129</v>
          </cell>
        </row>
        <row r="131">
          <cell r="E131" t="str">
            <v>魏娟</v>
          </cell>
          <cell r="F131">
            <v>130</v>
          </cell>
        </row>
        <row r="132">
          <cell r="E132" t="str">
            <v>刘艳</v>
          </cell>
          <cell r="F132">
            <v>131</v>
          </cell>
        </row>
        <row r="133">
          <cell r="E133" t="str">
            <v>尚玉凤</v>
          </cell>
          <cell r="F133">
            <v>132</v>
          </cell>
        </row>
        <row r="134">
          <cell r="E134" t="str">
            <v>欧美君</v>
          </cell>
          <cell r="F134">
            <v>133</v>
          </cell>
        </row>
        <row r="135">
          <cell r="E135" t="str">
            <v>王定弦</v>
          </cell>
          <cell r="F135">
            <v>134</v>
          </cell>
        </row>
        <row r="136">
          <cell r="E136" t="str">
            <v>肖清园</v>
          </cell>
          <cell r="F136">
            <v>135</v>
          </cell>
        </row>
        <row r="137">
          <cell r="E137" t="str">
            <v>漆梅吉</v>
          </cell>
          <cell r="F137">
            <v>136</v>
          </cell>
        </row>
        <row r="138">
          <cell r="E138" t="str">
            <v>靳光瑞</v>
          </cell>
          <cell r="F138">
            <v>137</v>
          </cell>
        </row>
        <row r="139">
          <cell r="E139" t="str">
            <v>常国印</v>
          </cell>
          <cell r="F139">
            <v>138</v>
          </cell>
        </row>
        <row r="140">
          <cell r="E140" t="str">
            <v>何宇</v>
          </cell>
          <cell r="F140">
            <v>139</v>
          </cell>
        </row>
        <row r="141">
          <cell r="E141" t="str">
            <v>杨薇</v>
          </cell>
          <cell r="F141">
            <v>140</v>
          </cell>
        </row>
        <row r="142">
          <cell r="E142" t="str">
            <v>魏鑫</v>
          </cell>
          <cell r="F142">
            <v>141</v>
          </cell>
        </row>
        <row r="143">
          <cell r="E143" t="str">
            <v>罗欢欢</v>
          </cell>
          <cell r="F143">
            <v>142</v>
          </cell>
        </row>
        <row r="144">
          <cell r="E144" t="str">
            <v>李中梅</v>
          </cell>
          <cell r="F144">
            <v>143</v>
          </cell>
        </row>
        <row r="145">
          <cell r="E145" t="str">
            <v>罗倩</v>
          </cell>
          <cell r="F145">
            <v>144</v>
          </cell>
        </row>
        <row r="146">
          <cell r="E146" t="str">
            <v>高华佳</v>
          </cell>
          <cell r="F146">
            <v>145</v>
          </cell>
        </row>
        <row r="147">
          <cell r="E147" t="str">
            <v>彭超</v>
          </cell>
          <cell r="F147">
            <v>146</v>
          </cell>
        </row>
        <row r="148">
          <cell r="E148" t="str">
            <v>卢永灿</v>
          </cell>
          <cell r="F148">
            <v>147</v>
          </cell>
        </row>
        <row r="149">
          <cell r="E149" t="str">
            <v>吴嫚</v>
          </cell>
          <cell r="F149">
            <v>148</v>
          </cell>
        </row>
        <row r="150">
          <cell r="E150" t="str">
            <v>吴秋池</v>
          </cell>
          <cell r="F150">
            <v>149</v>
          </cell>
        </row>
        <row r="151">
          <cell r="E151" t="str">
            <v>何虹燕</v>
          </cell>
          <cell r="F151">
            <v>150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E1" t="str">
            <v>中奖人</v>
          </cell>
          <cell r="F1" t="str">
            <v>奖品</v>
          </cell>
        </row>
        <row r="2">
          <cell r="E2" t="str">
            <v>陈小领</v>
          </cell>
          <cell r="F2">
            <v>1</v>
          </cell>
        </row>
        <row r="3">
          <cell r="E3" t="str">
            <v>王鑫</v>
          </cell>
          <cell r="F3">
            <v>2</v>
          </cell>
        </row>
        <row r="4">
          <cell r="E4" t="str">
            <v>张倩</v>
          </cell>
          <cell r="F4">
            <v>3</v>
          </cell>
        </row>
        <row r="5">
          <cell r="E5" t="str">
            <v>邓其艳</v>
          </cell>
          <cell r="F5">
            <v>4</v>
          </cell>
        </row>
        <row r="6">
          <cell r="E6" t="str">
            <v>姚滢</v>
          </cell>
          <cell r="F6">
            <v>5</v>
          </cell>
        </row>
        <row r="7">
          <cell r="E7" t="str">
            <v>田克梅</v>
          </cell>
          <cell r="F7">
            <v>6</v>
          </cell>
        </row>
        <row r="8">
          <cell r="E8" t="str">
            <v>沈雄</v>
          </cell>
          <cell r="F8">
            <v>7</v>
          </cell>
        </row>
        <row r="9">
          <cell r="E9" t="str">
            <v>龙景涛</v>
          </cell>
          <cell r="F9">
            <v>8</v>
          </cell>
        </row>
        <row r="10">
          <cell r="E10" t="str">
            <v>安启运</v>
          </cell>
          <cell r="F10">
            <v>9</v>
          </cell>
        </row>
        <row r="11">
          <cell r="E11" t="str">
            <v>谢乙冰</v>
          </cell>
          <cell r="F11">
            <v>10</v>
          </cell>
        </row>
        <row r="12">
          <cell r="E12" t="str">
            <v>罗通</v>
          </cell>
          <cell r="F12">
            <v>11</v>
          </cell>
        </row>
        <row r="13">
          <cell r="E13" t="str">
            <v>陈丽</v>
          </cell>
          <cell r="F13">
            <v>12</v>
          </cell>
        </row>
        <row r="14">
          <cell r="E14" t="str">
            <v>刘继明</v>
          </cell>
          <cell r="F14">
            <v>13</v>
          </cell>
        </row>
        <row r="15">
          <cell r="E15" t="str">
            <v>张禹</v>
          </cell>
          <cell r="F15">
            <v>14</v>
          </cell>
        </row>
        <row r="16">
          <cell r="E16" t="str">
            <v>袁静</v>
          </cell>
          <cell r="F16">
            <v>15</v>
          </cell>
        </row>
        <row r="17">
          <cell r="E17" t="str">
            <v>龚雪</v>
          </cell>
          <cell r="F17">
            <v>16</v>
          </cell>
        </row>
        <row r="18">
          <cell r="E18" t="str">
            <v>赵雪</v>
          </cell>
          <cell r="F18">
            <v>17</v>
          </cell>
        </row>
        <row r="19">
          <cell r="E19" t="str">
            <v>李小明</v>
          </cell>
          <cell r="F19">
            <v>18</v>
          </cell>
        </row>
        <row r="20">
          <cell r="E20" t="str">
            <v>梁丹聃</v>
          </cell>
          <cell r="F20">
            <v>19</v>
          </cell>
        </row>
        <row r="21">
          <cell r="E21" t="str">
            <v>李玉娥</v>
          </cell>
          <cell r="F21">
            <v>20</v>
          </cell>
        </row>
        <row r="22">
          <cell r="E22" t="str">
            <v>马飞龙</v>
          </cell>
          <cell r="F22">
            <v>21</v>
          </cell>
        </row>
        <row r="23">
          <cell r="E23" t="str">
            <v>何贞燕</v>
          </cell>
          <cell r="F23">
            <v>22</v>
          </cell>
        </row>
        <row r="24">
          <cell r="E24" t="str">
            <v>邓丕鑫</v>
          </cell>
          <cell r="F24">
            <v>23</v>
          </cell>
        </row>
        <row r="25">
          <cell r="E25" t="str">
            <v>翟镜</v>
          </cell>
          <cell r="F25">
            <v>24</v>
          </cell>
        </row>
        <row r="26">
          <cell r="E26" t="str">
            <v>徐国华</v>
          </cell>
          <cell r="F26">
            <v>25</v>
          </cell>
        </row>
        <row r="27">
          <cell r="E27" t="str">
            <v>莫文明</v>
          </cell>
          <cell r="F27">
            <v>26</v>
          </cell>
        </row>
        <row r="28">
          <cell r="E28" t="str">
            <v>向明耀</v>
          </cell>
          <cell r="F28">
            <v>27</v>
          </cell>
        </row>
        <row r="29">
          <cell r="E29" t="str">
            <v>胡雪</v>
          </cell>
          <cell r="F29">
            <v>28</v>
          </cell>
        </row>
        <row r="30">
          <cell r="E30" t="str">
            <v>龙艳</v>
          </cell>
          <cell r="F30">
            <v>29</v>
          </cell>
        </row>
        <row r="31">
          <cell r="E31" t="str">
            <v>马学敏</v>
          </cell>
          <cell r="F31">
            <v>30</v>
          </cell>
        </row>
        <row r="32">
          <cell r="E32" t="str">
            <v>娄阁琳</v>
          </cell>
          <cell r="F32">
            <v>31</v>
          </cell>
        </row>
        <row r="33">
          <cell r="E33" t="str">
            <v>任小莉</v>
          </cell>
          <cell r="F33">
            <v>32</v>
          </cell>
        </row>
        <row r="34">
          <cell r="E34" t="str">
            <v>赵玉彬</v>
          </cell>
          <cell r="F34">
            <v>33</v>
          </cell>
        </row>
        <row r="35">
          <cell r="E35" t="str">
            <v>谷俊</v>
          </cell>
          <cell r="F35">
            <v>34</v>
          </cell>
        </row>
        <row r="36">
          <cell r="E36" t="str">
            <v>李大由</v>
          </cell>
          <cell r="F36">
            <v>35</v>
          </cell>
        </row>
        <row r="37">
          <cell r="E37" t="str">
            <v>谢明珺</v>
          </cell>
          <cell r="F37">
            <v>36</v>
          </cell>
        </row>
        <row r="38">
          <cell r="E38" t="str">
            <v>孟宪安</v>
          </cell>
          <cell r="F38">
            <v>37</v>
          </cell>
        </row>
        <row r="39">
          <cell r="E39" t="str">
            <v>唐友杰</v>
          </cell>
          <cell r="F39">
            <v>38</v>
          </cell>
        </row>
        <row r="40">
          <cell r="E40" t="str">
            <v>蔡海珊</v>
          </cell>
          <cell r="F40">
            <v>39</v>
          </cell>
        </row>
        <row r="41">
          <cell r="E41" t="str">
            <v>李旭东</v>
          </cell>
          <cell r="F41">
            <v>40</v>
          </cell>
        </row>
        <row r="42">
          <cell r="E42" t="str">
            <v>余倩倩</v>
          </cell>
          <cell r="F42">
            <v>41</v>
          </cell>
        </row>
        <row r="43">
          <cell r="E43" t="str">
            <v>杨凤霞</v>
          </cell>
          <cell r="F43">
            <v>42</v>
          </cell>
        </row>
        <row r="44">
          <cell r="E44" t="str">
            <v>邓方微</v>
          </cell>
          <cell r="F44">
            <v>43</v>
          </cell>
        </row>
        <row r="45">
          <cell r="E45" t="str">
            <v>李晨然</v>
          </cell>
          <cell r="F45">
            <v>44</v>
          </cell>
        </row>
        <row r="46">
          <cell r="E46" t="str">
            <v>周漫洁</v>
          </cell>
          <cell r="F46">
            <v>45</v>
          </cell>
        </row>
        <row r="47">
          <cell r="E47" t="str">
            <v>潘登若</v>
          </cell>
          <cell r="F47">
            <v>46</v>
          </cell>
        </row>
        <row r="48">
          <cell r="E48" t="str">
            <v>何梅梅</v>
          </cell>
          <cell r="F48">
            <v>47</v>
          </cell>
        </row>
        <row r="49">
          <cell r="E49" t="str">
            <v>杨水灵</v>
          </cell>
          <cell r="F49">
            <v>48</v>
          </cell>
        </row>
        <row r="50">
          <cell r="E50" t="str">
            <v>王锐</v>
          </cell>
          <cell r="F50">
            <v>49</v>
          </cell>
        </row>
        <row r="51">
          <cell r="E51" t="str">
            <v>丁少兰</v>
          </cell>
          <cell r="F51">
            <v>50</v>
          </cell>
        </row>
        <row r="52">
          <cell r="E52" t="str">
            <v>吴洁</v>
          </cell>
          <cell r="F52">
            <v>51</v>
          </cell>
        </row>
        <row r="53">
          <cell r="E53" t="str">
            <v>林丽华</v>
          </cell>
          <cell r="F53">
            <v>52</v>
          </cell>
        </row>
        <row r="54">
          <cell r="E54" t="str">
            <v>徐转红</v>
          </cell>
          <cell r="F54">
            <v>53</v>
          </cell>
        </row>
        <row r="55">
          <cell r="E55" t="str">
            <v>颜德丽</v>
          </cell>
          <cell r="F55">
            <v>54</v>
          </cell>
        </row>
        <row r="56">
          <cell r="E56" t="str">
            <v>安晓芳</v>
          </cell>
          <cell r="F56">
            <v>55</v>
          </cell>
        </row>
        <row r="57">
          <cell r="E57" t="str">
            <v>伍艳</v>
          </cell>
          <cell r="F57">
            <v>56</v>
          </cell>
        </row>
        <row r="58">
          <cell r="E58" t="str">
            <v>李照雪</v>
          </cell>
          <cell r="F58">
            <v>57</v>
          </cell>
        </row>
        <row r="59">
          <cell r="E59" t="str">
            <v>王真样</v>
          </cell>
          <cell r="F59">
            <v>58</v>
          </cell>
        </row>
        <row r="60">
          <cell r="E60" t="str">
            <v>王琴</v>
          </cell>
          <cell r="F60">
            <v>59</v>
          </cell>
        </row>
        <row r="61">
          <cell r="E61" t="str">
            <v>杨双双</v>
          </cell>
          <cell r="F61">
            <v>60</v>
          </cell>
        </row>
        <row r="62">
          <cell r="E62" t="str">
            <v>朱丽</v>
          </cell>
          <cell r="F62">
            <v>61</v>
          </cell>
        </row>
        <row r="63">
          <cell r="E63" t="str">
            <v>卢国军</v>
          </cell>
          <cell r="F63">
            <v>62</v>
          </cell>
        </row>
        <row r="64">
          <cell r="E64" t="str">
            <v>罗雪娟</v>
          </cell>
          <cell r="F64">
            <v>63</v>
          </cell>
        </row>
        <row r="65">
          <cell r="E65" t="str">
            <v>郭加发</v>
          </cell>
          <cell r="F65">
            <v>64</v>
          </cell>
        </row>
        <row r="66">
          <cell r="E66" t="str">
            <v>宰青梅</v>
          </cell>
          <cell r="F66">
            <v>65</v>
          </cell>
        </row>
        <row r="67">
          <cell r="E67" t="str">
            <v>曹路情</v>
          </cell>
          <cell r="F67">
            <v>66</v>
          </cell>
        </row>
        <row r="68">
          <cell r="E68" t="str">
            <v>卢清敏</v>
          </cell>
          <cell r="F68">
            <v>67</v>
          </cell>
        </row>
        <row r="69">
          <cell r="E69" t="str">
            <v>冯新亚</v>
          </cell>
          <cell r="F69">
            <v>68</v>
          </cell>
        </row>
        <row r="70">
          <cell r="E70" t="str">
            <v>涂梦婉</v>
          </cell>
          <cell r="F70">
            <v>69</v>
          </cell>
        </row>
        <row r="71">
          <cell r="E71" t="str">
            <v>田鑫</v>
          </cell>
          <cell r="F71">
            <v>70</v>
          </cell>
        </row>
        <row r="72">
          <cell r="E72" t="str">
            <v>谢红</v>
          </cell>
          <cell r="F72">
            <v>71</v>
          </cell>
        </row>
        <row r="73">
          <cell r="E73" t="str">
            <v>谢坤</v>
          </cell>
          <cell r="F73">
            <v>72</v>
          </cell>
        </row>
        <row r="74">
          <cell r="E74" t="str">
            <v>徐钟超</v>
          </cell>
          <cell r="F74">
            <v>73</v>
          </cell>
        </row>
        <row r="75">
          <cell r="E75" t="str">
            <v>鲁朝海</v>
          </cell>
          <cell r="F75">
            <v>74</v>
          </cell>
        </row>
        <row r="76">
          <cell r="E76" t="str">
            <v>胡淑瑾</v>
          </cell>
          <cell r="F76">
            <v>75</v>
          </cell>
        </row>
        <row r="77">
          <cell r="E77" t="str">
            <v>肖越</v>
          </cell>
          <cell r="F77">
            <v>76</v>
          </cell>
        </row>
        <row r="78">
          <cell r="E78" t="str">
            <v>张仕海</v>
          </cell>
          <cell r="F78">
            <v>77</v>
          </cell>
        </row>
        <row r="79">
          <cell r="E79" t="str">
            <v>唐静</v>
          </cell>
          <cell r="F79">
            <v>78</v>
          </cell>
        </row>
        <row r="80">
          <cell r="E80" t="str">
            <v>谢沁玲</v>
          </cell>
          <cell r="F80">
            <v>79</v>
          </cell>
        </row>
        <row r="81">
          <cell r="E81" t="str">
            <v>刘倩</v>
          </cell>
          <cell r="F81">
            <v>80</v>
          </cell>
        </row>
        <row r="82">
          <cell r="E82" t="str">
            <v>王志明</v>
          </cell>
          <cell r="F82">
            <v>81</v>
          </cell>
        </row>
        <row r="83">
          <cell r="E83" t="str">
            <v>朱港</v>
          </cell>
          <cell r="F83">
            <v>82</v>
          </cell>
        </row>
        <row r="84">
          <cell r="E84" t="str">
            <v>李婷婷</v>
          </cell>
          <cell r="F84">
            <v>83</v>
          </cell>
        </row>
        <row r="85">
          <cell r="E85" t="str">
            <v>黄存蕾</v>
          </cell>
          <cell r="F85">
            <v>84</v>
          </cell>
        </row>
        <row r="86">
          <cell r="E86" t="str">
            <v>袁小点</v>
          </cell>
          <cell r="F86">
            <v>85</v>
          </cell>
        </row>
        <row r="87">
          <cell r="E87" t="str">
            <v>赵婷婷</v>
          </cell>
          <cell r="F87">
            <v>86</v>
          </cell>
        </row>
        <row r="88">
          <cell r="E88" t="str">
            <v>尹尹</v>
          </cell>
          <cell r="F88">
            <v>87</v>
          </cell>
        </row>
        <row r="89">
          <cell r="E89" t="str">
            <v>甘健</v>
          </cell>
          <cell r="F89">
            <v>88</v>
          </cell>
        </row>
        <row r="90">
          <cell r="E90" t="str">
            <v>万媛媛</v>
          </cell>
          <cell r="F90">
            <v>89</v>
          </cell>
        </row>
        <row r="91">
          <cell r="E91" t="str">
            <v>魏佳敏</v>
          </cell>
          <cell r="F91">
            <v>90</v>
          </cell>
        </row>
        <row r="92">
          <cell r="E92" t="str">
            <v>罗华</v>
          </cell>
          <cell r="F92">
            <v>91</v>
          </cell>
        </row>
        <row r="93">
          <cell r="E93" t="str">
            <v>肖华玉</v>
          </cell>
          <cell r="F93">
            <v>92</v>
          </cell>
        </row>
        <row r="94">
          <cell r="E94" t="str">
            <v>刘传渤</v>
          </cell>
          <cell r="F94">
            <v>93</v>
          </cell>
        </row>
        <row r="95">
          <cell r="E95" t="str">
            <v>袁婷</v>
          </cell>
          <cell r="F95">
            <v>94</v>
          </cell>
        </row>
        <row r="96">
          <cell r="E96" t="str">
            <v>吴举</v>
          </cell>
          <cell r="F96">
            <v>95</v>
          </cell>
        </row>
        <row r="97">
          <cell r="E97" t="str">
            <v>吉祥</v>
          </cell>
          <cell r="F97">
            <v>96</v>
          </cell>
        </row>
        <row r="98">
          <cell r="E98" t="str">
            <v>彭霄</v>
          </cell>
          <cell r="F98">
            <v>97</v>
          </cell>
        </row>
        <row r="99">
          <cell r="E99" t="str">
            <v>蔡敏</v>
          </cell>
          <cell r="F99">
            <v>98</v>
          </cell>
        </row>
        <row r="100">
          <cell r="E100" t="str">
            <v>黄雄</v>
          </cell>
          <cell r="F100">
            <v>99</v>
          </cell>
        </row>
        <row r="101">
          <cell r="E101" t="str">
            <v>何小凤</v>
          </cell>
          <cell r="F101">
            <v>100</v>
          </cell>
        </row>
        <row r="102">
          <cell r="E102" t="str">
            <v>陈亭竹</v>
          </cell>
          <cell r="F102">
            <v>101</v>
          </cell>
        </row>
        <row r="103">
          <cell r="E103" t="str">
            <v>任家乐</v>
          </cell>
          <cell r="F103">
            <v>102</v>
          </cell>
        </row>
        <row r="104">
          <cell r="E104" t="str">
            <v>冉飞艳</v>
          </cell>
          <cell r="F104">
            <v>103</v>
          </cell>
        </row>
        <row r="105">
          <cell r="E105" t="str">
            <v>梁运</v>
          </cell>
          <cell r="F105">
            <v>104</v>
          </cell>
        </row>
        <row r="106">
          <cell r="E106" t="str">
            <v>张聪</v>
          </cell>
          <cell r="F106">
            <v>105</v>
          </cell>
        </row>
        <row r="107">
          <cell r="E107" t="str">
            <v>骆林</v>
          </cell>
          <cell r="F107">
            <v>106</v>
          </cell>
        </row>
        <row r="108">
          <cell r="E108" t="str">
            <v>黄松</v>
          </cell>
          <cell r="F108">
            <v>107</v>
          </cell>
        </row>
        <row r="109">
          <cell r="E109" t="str">
            <v>黄念</v>
          </cell>
          <cell r="F109">
            <v>108</v>
          </cell>
        </row>
        <row r="110">
          <cell r="E110" t="str">
            <v>文盛娟</v>
          </cell>
          <cell r="F110">
            <v>109</v>
          </cell>
        </row>
        <row r="111">
          <cell r="E111" t="str">
            <v>张智慧</v>
          </cell>
          <cell r="F111">
            <v>110</v>
          </cell>
        </row>
        <row r="112">
          <cell r="E112" t="str">
            <v>邓柳</v>
          </cell>
          <cell r="F112">
            <v>111</v>
          </cell>
        </row>
        <row r="113">
          <cell r="E113" t="str">
            <v>付光友</v>
          </cell>
          <cell r="F113">
            <v>112</v>
          </cell>
        </row>
        <row r="114">
          <cell r="E114" t="str">
            <v>徐晓鹏</v>
          </cell>
          <cell r="F114">
            <v>113</v>
          </cell>
        </row>
        <row r="115">
          <cell r="E115" t="str">
            <v>高菲菲</v>
          </cell>
          <cell r="F115">
            <v>114</v>
          </cell>
        </row>
        <row r="116">
          <cell r="E116" t="str">
            <v>申万维</v>
          </cell>
          <cell r="F116">
            <v>115</v>
          </cell>
        </row>
        <row r="117">
          <cell r="E117" t="str">
            <v>周涛</v>
          </cell>
          <cell r="F117">
            <v>116</v>
          </cell>
        </row>
        <row r="118">
          <cell r="E118" t="str">
            <v>赵发辉</v>
          </cell>
          <cell r="F118">
            <v>117</v>
          </cell>
        </row>
        <row r="119">
          <cell r="E119" t="str">
            <v>李艳阳</v>
          </cell>
          <cell r="F119">
            <v>118</v>
          </cell>
        </row>
        <row r="120">
          <cell r="E120" t="str">
            <v>吴连凤</v>
          </cell>
          <cell r="F120">
            <v>119</v>
          </cell>
        </row>
        <row r="121">
          <cell r="E121" t="str">
            <v>王娜</v>
          </cell>
          <cell r="F121">
            <v>120</v>
          </cell>
        </row>
        <row r="122">
          <cell r="E122" t="str">
            <v>张树</v>
          </cell>
          <cell r="F122">
            <v>121</v>
          </cell>
        </row>
        <row r="123">
          <cell r="E123" t="str">
            <v>李秋丽</v>
          </cell>
          <cell r="F123">
            <v>122</v>
          </cell>
        </row>
        <row r="124">
          <cell r="E124" t="str">
            <v>王皓旭</v>
          </cell>
          <cell r="F124">
            <v>123</v>
          </cell>
        </row>
        <row r="125">
          <cell r="E125" t="str">
            <v>陈金刚</v>
          </cell>
          <cell r="F125">
            <v>124</v>
          </cell>
        </row>
        <row r="126">
          <cell r="E126" t="str">
            <v>马小妮</v>
          </cell>
          <cell r="F126">
            <v>125</v>
          </cell>
        </row>
        <row r="127">
          <cell r="E127" t="str">
            <v>刘芳</v>
          </cell>
          <cell r="F127">
            <v>126</v>
          </cell>
        </row>
        <row r="128">
          <cell r="E128" t="str">
            <v>郭涛涛</v>
          </cell>
          <cell r="F128">
            <v>127</v>
          </cell>
        </row>
        <row r="129">
          <cell r="E129" t="str">
            <v>张晏滔</v>
          </cell>
          <cell r="F129">
            <v>128</v>
          </cell>
        </row>
        <row r="130">
          <cell r="E130" t="str">
            <v>吴双林</v>
          </cell>
          <cell r="F130">
            <v>129</v>
          </cell>
        </row>
        <row r="131">
          <cell r="E131" t="str">
            <v>唐若男</v>
          </cell>
          <cell r="F131">
            <v>130</v>
          </cell>
        </row>
        <row r="132">
          <cell r="E132" t="str">
            <v>杨涛</v>
          </cell>
          <cell r="F132">
            <v>131</v>
          </cell>
        </row>
        <row r="133">
          <cell r="E133" t="str">
            <v>王鹏杰</v>
          </cell>
          <cell r="F133">
            <v>132</v>
          </cell>
        </row>
        <row r="134">
          <cell r="E134" t="str">
            <v>杨正霞</v>
          </cell>
          <cell r="F134">
            <v>133</v>
          </cell>
        </row>
        <row r="135">
          <cell r="E135" t="str">
            <v>王诗语</v>
          </cell>
          <cell r="F135">
            <v>134</v>
          </cell>
        </row>
        <row r="136">
          <cell r="E136" t="str">
            <v>陈妍</v>
          </cell>
          <cell r="F136">
            <v>135</v>
          </cell>
        </row>
        <row r="137">
          <cell r="E137" t="str">
            <v>李国富</v>
          </cell>
          <cell r="F137">
            <v>136</v>
          </cell>
        </row>
        <row r="138">
          <cell r="E138" t="str">
            <v>张凤云</v>
          </cell>
          <cell r="F138">
            <v>137</v>
          </cell>
        </row>
        <row r="139">
          <cell r="E139" t="str">
            <v>刘顺尧</v>
          </cell>
          <cell r="F139">
            <v>138</v>
          </cell>
        </row>
        <row r="140">
          <cell r="E140" t="str">
            <v>宋优</v>
          </cell>
          <cell r="F140">
            <v>139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5">
          <cell r="A5">
            <v>1</v>
          </cell>
          <cell r="B5">
            <v>71</v>
          </cell>
          <cell r="C5">
            <v>62</v>
          </cell>
          <cell r="D5">
            <v>69</v>
          </cell>
          <cell r="E5">
            <v>70</v>
          </cell>
          <cell r="F5">
            <v>60</v>
          </cell>
        </row>
        <row r="5">
          <cell r="I5">
            <v>71</v>
          </cell>
          <cell r="J5">
            <v>56</v>
          </cell>
          <cell r="K5">
            <v>68.3333333333333</v>
          </cell>
        </row>
        <row r="6">
          <cell r="A6">
            <v>2</v>
          </cell>
          <cell r="B6">
            <v>86</v>
          </cell>
          <cell r="C6">
            <v>67</v>
          </cell>
          <cell r="D6">
            <v>69</v>
          </cell>
          <cell r="E6">
            <v>84</v>
          </cell>
          <cell r="F6">
            <v>63</v>
          </cell>
        </row>
        <row r="6">
          <cell r="I6">
            <v>86</v>
          </cell>
          <cell r="J6">
            <v>63</v>
          </cell>
          <cell r="K6">
            <v>73.3333333333333</v>
          </cell>
        </row>
        <row r="7">
          <cell r="A7">
            <v>4</v>
          </cell>
          <cell r="B7">
            <v>75</v>
          </cell>
          <cell r="C7">
            <v>73</v>
          </cell>
          <cell r="D7">
            <v>74</v>
          </cell>
          <cell r="E7">
            <v>81</v>
          </cell>
          <cell r="F7">
            <v>75</v>
          </cell>
        </row>
        <row r="7">
          <cell r="I7">
            <v>81</v>
          </cell>
          <cell r="J7">
            <v>73</v>
          </cell>
          <cell r="K7">
            <v>74.6666666666667</v>
          </cell>
        </row>
        <row r="8">
          <cell r="A8">
            <v>5</v>
          </cell>
          <cell r="B8">
            <v>87</v>
          </cell>
          <cell r="C8">
            <v>67</v>
          </cell>
          <cell r="D8">
            <v>78</v>
          </cell>
          <cell r="E8">
            <v>82</v>
          </cell>
          <cell r="F8">
            <v>74</v>
          </cell>
        </row>
        <row r="8">
          <cell r="I8">
            <v>87</v>
          </cell>
          <cell r="J8">
            <v>67</v>
          </cell>
          <cell r="K8">
            <v>78</v>
          </cell>
        </row>
        <row r="9">
          <cell r="A9">
            <v>6</v>
          </cell>
          <cell r="B9">
            <v>79</v>
          </cell>
          <cell r="C9">
            <v>67</v>
          </cell>
          <cell r="D9">
            <v>78</v>
          </cell>
          <cell r="E9">
            <v>76</v>
          </cell>
          <cell r="F9">
            <v>63</v>
          </cell>
        </row>
        <row r="9">
          <cell r="I9">
            <v>79</v>
          </cell>
          <cell r="J9">
            <v>63</v>
          </cell>
          <cell r="K9">
            <v>73.6666666666667</v>
          </cell>
        </row>
        <row r="10">
          <cell r="A10">
            <v>7</v>
          </cell>
          <cell r="B10">
            <v>95</v>
          </cell>
          <cell r="C10">
            <v>92</v>
          </cell>
          <cell r="D10">
            <v>90</v>
          </cell>
          <cell r="E10">
            <v>88</v>
          </cell>
          <cell r="F10">
            <v>93</v>
          </cell>
        </row>
        <row r="10">
          <cell r="I10">
            <v>95</v>
          </cell>
          <cell r="J10">
            <v>88</v>
          </cell>
          <cell r="K10">
            <v>91.6666666666667</v>
          </cell>
        </row>
        <row r="11">
          <cell r="A11">
            <v>11</v>
          </cell>
          <cell r="B11">
            <v>88</v>
          </cell>
          <cell r="C11">
            <v>78</v>
          </cell>
          <cell r="D11">
            <v>80</v>
          </cell>
          <cell r="E11">
            <v>91</v>
          </cell>
          <cell r="F11">
            <v>75</v>
          </cell>
        </row>
        <row r="11">
          <cell r="I11">
            <v>91</v>
          </cell>
          <cell r="J11">
            <v>75</v>
          </cell>
          <cell r="K11">
            <v>82</v>
          </cell>
        </row>
        <row r="12">
          <cell r="A12">
            <v>14</v>
          </cell>
          <cell r="B12">
            <v>83</v>
          </cell>
          <cell r="C12">
            <v>77</v>
          </cell>
          <cell r="D12">
            <v>68</v>
          </cell>
          <cell r="E12">
            <v>82</v>
          </cell>
          <cell r="F12">
            <v>60</v>
          </cell>
        </row>
        <row r="12">
          <cell r="I12">
            <v>83</v>
          </cell>
          <cell r="J12">
            <v>59</v>
          </cell>
          <cell r="K12">
            <v>76</v>
          </cell>
        </row>
        <row r="13">
          <cell r="A13">
            <v>15</v>
          </cell>
          <cell r="B13">
            <v>86</v>
          </cell>
          <cell r="C13">
            <v>67</v>
          </cell>
          <cell r="D13">
            <v>87</v>
          </cell>
          <cell r="E13">
            <v>75</v>
          </cell>
          <cell r="F13">
            <v>80</v>
          </cell>
        </row>
        <row r="13">
          <cell r="I13">
            <v>87</v>
          </cell>
          <cell r="J13">
            <v>67</v>
          </cell>
          <cell r="K13">
            <v>80.3333333333333</v>
          </cell>
        </row>
        <row r="14">
          <cell r="A14">
            <v>19</v>
          </cell>
          <cell r="B14">
            <v>74</v>
          </cell>
          <cell r="C14">
            <v>67</v>
          </cell>
          <cell r="D14">
            <v>71</v>
          </cell>
          <cell r="E14">
            <v>73</v>
          </cell>
          <cell r="F14">
            <v>73</v>
          </cell>
        </row>
        <row r="14">
          <cell r="I14">
            <v>74</v>
          </cell>
          <cell r="J14">
            <v>67</v>
          </cell>
          <cell r="K14">
            <v>72.3333333333333</v>
          </cell>
        </row>
        <row r="15">
          <cell r="A15">
            <v>25</v>
          </cell>
          <cell r="B15">
            <v>88</v>
          </cell>
          <cell r="C15">
            <v>85</v>
          </cell>
          <cell r="D15">
            <v>77</v>
          </cell>
          <cell r="E15">
            <v>82</v>
          </cell>
          <cell r="F15">
            <v>84</v>
          </cell>
        </row>
        <row r="15">
          <cell r="I15">
            <v>88</v>
          </cell>
          <cell r="J15">
            <v>77</v>
          </cell>
          <cell r="K15">
            <v>83.6666666666667</v>
          </cell>
        </row>
        <row r="16">
          <cell r="A16">
            <v>28</v>
          </cell>
          <cell r="B16">
            <v>69</v>
          </cell>
          <cell r="C16">
            <v>70</v>
          </cell>
          <cell r="D16">
            <v>68</v>
          </cell>
          <cell r="E16">
            <v>76</v>
          </cell>
          <cell r="F16">
            <v>64</v>
          </cell>
        </row>
        <row r="16">
          <cell r="I16">
            <v>76</v>
          </cell>
          <cell r="J16">
            <v>64</v>
          </cell>
          <cell r="K16">
            <v>69</v>
          </cell>
        </row>
        <row r="17">
          <cell r="A17">
            <v>31</v>
          </cell>
          <cell r="B17">
            <v>72</v>
          </cell>
          <cell r="C17">
            <v>66</v>
          </cell>
          <cell r="D17">
            <v>65</v>
          </cell>
          <cell r="E17">
            <v>69</v>
          </cell>
          <cell r="F17">
            <v>64</v>
          </cell>
        </row>
        <row r="17">
          <cell r="I17">
            <v>72</v>
          </cell>
          <cell r="J17">
            <v>64</v>
          </cell>
          <cell r="K17">
            <v>66.6666666666667</v>
          </cell>
        </row>
        <row r="18">
          <cell r="A18">
            <v>32</v>
          </cell>
          <cell r="B18">
            <v>83</v>
          </cell>
          <cell r="C18">
            <v>73</v>
          </cell>
          <cell r="D18">
            <v>69</v>
          </cell>
          <cell r="E18">
            <v>81</v>
          </cell>
          <cell r="F18">
            <v>74</v>
          </cell>
        </row>
        <row r="18">
          <cell r="I18">
            <v>83</v>
          </cell>
          <cell r="J18">
            <v>69</v>
          </cell>
          <cell r="K18">
            <v>76</v>
          </cell>
        </row>
        <row r="19">
          <cell r="A19">
            <v>33</v>
          </cell>
          <cell r="B19">
            <v>84</v>
          </cell>
          <cell r="C19">
            <v>71</v>
          </cell>
          <cell r="D19">
            <v>74</v>
          </cell>
          <cell r="E19">
            <v>80</v>
          </cell>
          <cell r="F19">
            <v>74</v>
          </cell>
        </row>
        <row r="19">
          <cell r="I19">
            <v>84</v>
          </cell>
          <cell r="J19">
            <v>71</v>
          </cell>
          <cell r="K19">
            <v>76</v>
          </cell>
        </row>
        <row r="20">
          <cell r="A20">
            <v>35</v>
          </cell>
          <cell r="B20">
            <v>78</v>
          </cell>
          <cell r="C20">
            <v>72</v>
          </cell>
          <cell r="D20">
            <v>76</v>
          </cell>
          <cell r="E20">
            <v>78</v>
          </cell>
          <cell r="F20">
            <v>78</v>
          </cell>
        </row>
        <row r="20">
          <cell r="I20">
            <v>78</v>
          </cell>
          <cell r="J20">
            <v>72</v>
          </cell>
          <cell r="K20">
            <v>77.3333333333333</v>
          </cell>
        </row>
        <row r="21">
          <cell r="A21">
            <v>36</v>
          </cell>
          <cell r="B21">
            <v>64</v>
          </cell>
          <cell r="C21">
            <v>65</v>
          </cell>
          <cell r="D21">
            <v>69</v>
          </cell>
          <cell r="E21">
            <v>64</v>
          </cell>
          <cell r="F21">
            <v>61</v>
          </cell>
        </row>
        <row r="21">
          <cell r="I21">
            <v>69</v>
          </cell>
          <cell r="J21">
            <v>61</v>
          </cell>
          <cell r="K21">
            <v>64.3333333333333</v>
          </cell>
        </row>
        <row r="22">
          <cell r="A22">
            <v>37</v>
          </cell>
          <cell r="B22">
            <v>88</v>
          </cell>
          <cell r="C22">
            <v>92</v>
          </cell>
          <cell r="D22">
            <v>81</v>
          </cell>
          <cell r="E22">
            <v>87</v>
          </cell>
          <cell r="F22">
            <v>82</v>
          </cell>
        </row>
        <row r="22">
          <cell r="I22">
            <v>92</v>
          </cell>
          <cell r="J22">
            <v>81</v>
          </cell>
          <cell r="K22">
            <v>85.6666666666667</v>
          </cell>
        </row>
        <row r="23">
          <cell r="A23">
            <v>42</v>
          </cell>
          <cell r="B23">
            <v>84</v>
          </cell>
          <cell r="C23">
            <v>71</v>
          </cell>
          <cell r="D23">
            <v>69</v>
          </cell>
          <cell r="E23">
            <v>77</v>
          </cell>
          <cell r="F23">
            <v>74</v>
          </cell>
        </row>
        <row r="23">
          <cell r="I23">
            <v>84</v>
          </cell>
          <cell r="J23">
            <v>69</v>
          </cell>
          <cell r="K23">
            <v>74</v>
          </cell>
        </row>
        <row r="24">
          <cell r="A24">
            <v>44</v>
          </cell>
          <cell r="B24">
            <v>86</v>
          </cell>
          <cell r="C24">
            <v>70</v>
          </cell>
          <cell r="D24">
            <v>70</v>
          </cell>
          <cell r="E24">
            <v>78</v>
          </cell>
          <cell r="F24">
            <v>78</v>
          </cell>
        </row>
        <row r="24">
          <cell r="I24">
            <v>86</v>
          </cell>
          <cell r="J24">
            <v>70</v>
          </cell>
          <cell r="K24">
            <v>75.3333333333333</v>
          </cell>
        </row>
        <row r="25">
          <cell r="A25">
            <v>46</v>
          </cell>
          <cell r="B25">
            <v>76</v>
          </cell>
          <cell r="C25">
            <v>70</v>
          </cell>
          <cell r="D25">
            <v>68</v>
          </cell>
          <cell r="E25">
            <v>79</v>
          </cell>
          <cell r="F25">
            <v>72</v>
          </cell>
        </row>
        <row r="25">
          <cell r="I25">
            <v>79</v>
          </cell>
          <cell r="J25">
            <v>68</v>
          </cell>
          <cell r="K25">
            <v>72.6666666666667</v>
          </cell>
        </row>
        <row r="26">
          <cell r="A26">
            <v>47</v>
          </cell>
          <cell r="B26">
            <v>80</v>
          </cell>
          <cell r="C26">
            <v>74</v>
          </cell>
          <cell r="D26">
            <v>69</v>
          </cell>
          <cell r="E26">
            <v>69</v>
          </cell>
          <cell r="F26">
            <v>68</v>
          </cell>
        </row>
        <row r="26">
          <cell r="I26">
            <v>80</v>
          </cell>
          <cell r="J26">
            <v>68</v>
          </cell>
          <cell r="K26">
            <v>70.6666666666667</v>
          </cell>
        </row>
        <row r="27">
          <cell r="A27">
            <v>48</v>
          </cell>
          <cell r="B27">
            <v>67</v>
          </cell>
          <cell r="C27">
            <v>72</v>
          </cell>
          <cell r="D27">
            <v>64</v>
          </cell>
          <cell r="E27">
            <v>72</v>
          </cell>
          <cell r="F27">
            <v>62</v>
          </cell>
        </row>
        <row r="27">
          <cell r="I27">
            <v>72</v>
          </cell>
          <cell r="J27">
            <v>62</v>
          </cell>
          <cell r="K27">
            <v>67.6666666666667</v>
          </cell>
        </row>
        <row r="28">
          <cell r="A28">
            <v>49</v>
          </cell>
          <cell r="B28">
            <v>69</v>
          </cell>
          <cell r="C28">
            <v>74</v>
          </cell>
          <cell r="D28">
            <v>64</v>
          </cell>
          <cell r="E28">
            <v>73</v>
          </cell>
          <cell r="F28">
            <v>62</v>
          </cell>
        </row>
        <row r="28">
          <cell r="I28">
            <v>74</v>
          </cell>
          <cell r="J28">
            <v>62</v>
          </cell>
          <cell r="K28">
            <v>68.6666666666667</v>
          </cell>
        </row>
        <row r="29">
          <cell r="A29">
            <v>50</v>
          </cell>
          <cell r="B29">
            <v>92</v>
          </cell>
          <cell r="C29">
            <v>88</v>
          </cell>
          <cell r="D29">
            <v>75</v>
          </cell>
          <cell r="E29">
            <v>90</v>
          </cell>
          <cell r="F29">
            <v>79</v>
          </cell>
        </row>
        <row r="29">
          <cell r="I29">
            <v>92</v>
          </cell>
          <cell r="J29">
            <v>75</v>
          </cell>
          <cell r="K29">
            <v>85.6666666666667</v>
          </cell>
        </row>
        <row r="30">
          <cell r="A30">
            <v>52</v>
          </cell>
          <cell r="B30">
            <v>87</v>
          </cell>
          <cell r="C30">
            <v>82</v>
          </cell>
          <cell r="D30">
            <v>78</v>
          </cell>
          <cell r="E30">
            <v>84</v>
          </cell>
          <cell r="F30">
            <v>80</v>
          </cell>
        </row>
        <row r="30">
          <cell r="I30">
            <v>87</v>
          </cell>
          <cell r="J30">
            <v>78</v>
          </cell>
          <cell r="K30">
            <v>82</v>
          </cell>
        </row>
        <row r="31">
          <cell r="A31">
            <v>54</v>
          </cell>
          <cell r="B31">
            <v>86</v>
          </cell>
          <cell r="C31">
            <v>71</v>
          </cell>
          <cell r="D31">
            <v>71</v>
          </cell>
          <cell r="E31">
            <v>79</v>
          </cell>
          <cell r="F31">
            <v>68</v>
          </cell>
        </row>
        <row r="31">
          <cell r="I31">
            <v>86</v>
          </cell>
          <cell r="J31">
            <v>68</v>
          </cell>
          <cell r="K31">
            <v>73.6666666666667</v>
          </cell>
        </row>
        <row r="32">
          <cell r="A32">
            <v>55</v>
          </cell>
          <cell r="B32">
            <v>88</v>
          </cell>
          <cell r="C32">
            <v>85</v>
          </cell>
          <cell r="D32">
            <v>79</v>
          </cell>
          <cell r="E32">
            <v>88</v>
          </cell>
          <cell r="F32">
            <v>81</v>
          </cell>
        </row>
        <row r="32">
          <cell r="I32">
            <v>88</v>
          </cell>
          <cell r="J32">
            <v>79</v>
          </cell>
          <cell r="K32">
            <v>84.6666666666667</v>
          </cell>
        </row>
        <row r="33">
          <cell r="A33">
            <v>59</v>
          </cell>
          <cell r="B33">
            <v>98</v>
          </cell>
          <cell r="C33">
            <v>95</v>
          </cell>
          <cell r="D33">
            <v>95</v>
          </cell>
          <cell r="E33">
            <v>95</v>
          </cell>
          <cell r="F33">
            <v>94</v>
          </cell>
        </row>
        <row r="33">
          <cell r="I33">
            <v>98</v>
          </cell>
          <cell r="J33">
            <v>94</v>
          </cell>
          <cell r="K33">
            <v>95</v>
          </cell>
        </row>
        <row r="34">
          <cell r="A34">
            <v>64</v>
          </cell>
          <cell r="B34">
            <v>78</v>
          </cell>
          <cell r="C34">
            <v>81</v>
          </cell>
          <cell r="D34">
            <v>70</v>
          </cell>
          <cell r="E34">
            <v>75</v>
          </cell>
          <cell r="F34">
            <v>77</v>
          </cell>
        </row>
        <row r="34">
          <cell r="I34">
            <v>81</v>
          </cell>
          <cell r="J34">
            <v>70</v>
          </cell>
          <cell r="K34">
            <v>76.6666666666667</v>
          </cell>
        </row>
        <row r="35">
          <cell r="A35">
            <v>66</v>
          </cell>
          <cell r="B35">
            <v>78</v>
          </cell>
          <cell r="C35">
            <v>74</v>
          </cell>
          <cell r="D35">
            <v>73</v>
          </cell>
          <cell r="E35">
            <v>73</v>
          </cell>
          <cell r="F35">
            <v>66</v>
          </cell>
        </row>
        <row r="35">
          <cell r="I35">
            <v>78</v>
          </cell>
          <cell r="J35">
            <v>66</v>
          </cell>
          <cell r="K35">
            <v>73.3333333333333</v>
          </cell>
        </row>
        <row r="36">
          <cell r="A36">
            <v>67</v>
          </cell>
          <cell r="B36">
            <v>65</v>
          </cell>
          <cell r="C36">
            <v>75</v>
          </cell>
          <cell r="D36">
            <v>68</v>
          </cell>
          <cell r="E36">
            <v>66</v>
          </cell>
          <cell r="F36">
            <v>60</v>
          </cell>
        </row>
        <row r="36">
          <cell r="I36">
            <v>75</v>
          </cell>
          <cell r="J36">
            <v>60</v>
          </cell>
          <cell r="K36">
            <v>66.3333333333333</v>
          </cell>
        </row>
        <row r="37">
          <cell r="A37">
            <v>68</v>
          </cell>
          <cell r="B37">
            <v>84</v>
          </cell>
          <cell r="C37">
            <v>85</v>
          </cell>
          <cell r="D37">
            <v>88</v>
          </cell>
          <cell r="E37">
            <v>91</v>
          </cell>
          <cell r="F37">
            <v>83</v>
          </cell>
        </row>
        <row r="37">
          <cell r="I37">
            <v>91</v>
          </cell>
          <cell r="J37">
            <v>83</v>
          </cell>
          <cell r="K37">
            <v>85.6666666666667</v>
          </cell>
        </row>
        <row r="38">
          <cell r="A38">
            <v>69</v>
          </cell>
          <cell r="B38">
            <v>73</v>
          </cell>
          <cell r="C38">
            <v>72</v>
          </cell>
          <cell r="D38">
            <v>76</v>
          </cell>
          <cell r="E38">
            <v>77</v>
          </cell>
          <cell r="F38">
            <v>75</v>
          </cell>
        </row>
        <row r="38">
          <cell r="I38">
            <v>77</v>
          </cell>
          <cell r="J38">
            <v>72</v>
          </cell>
          <cell r="K38">
            <v>74.6666666666667</v>
          </cell>
        </row>
        <row r="39">
          <cell r="A39">
            <v>71</v>
          </cell>
          <cell r="B39">
            <v>76</v>
          </cell>
          <cell r="C39">
            <v>78</v>
          </cell>
          <cell r="D39">
            <v>68</v>
          </cell>
          <cell r="E39">
            <v>78</v>
          </cell>
          <cell r="F39">
            <v>75</v>
          </cell>
        </row>
        <row r="39">
          <cell r="I39">
            <v>78</v>
          </cell>
          <cell r="J39">
            <v>68</v>
          </cell>
          <cell r="K39">
            <v>76.3333333333333</v>
          </cell>
        </row>
        <row r="40">
          <cell r="A40">
            <v>73</v>
          </cell>
          <cell r="B40">
            <v>76</v>
          </cell>
          <cell r="C40">
            <v>74</v>
          </cell>
          <cell r="D40">
            <v>72</v>
          </cell>
          <cell r="E40">
            <v>74</v>
          </cell>
          <cell r="F40">
            <v>70</v>
          </cell>
        </row>
        <row r="40">
          <cell r="I40">
            <v>76</v>
          </cell>
          <cell r="J40">
            <v>70</v>
          </cell>
          <cell r="K40">
            <v>73.3333333333333</v>
          </cell>
        </row>
        <row r="41">
          <cell r="A41">
            <v>74</v>
          </cell>
          <cell r="B41">
            <v>78</v>
          </cell>
          <cell r="C41">
            <v>80</v>
          </cell>
          <cell r="D41">
            <v>72</v>
          </cell>
          <cell r="E41">
            <v>85</v>
          </cell>
          <cell r="F41">
            <v>76</v>
          </cell>
        </row>
        <row r="41">
          <cell r="I41">
            <v>85</v>
          </cell>
          <cell r="J41">
            <v>72</v>
          </cell>
          <cell r="K41">
            <v>78</v>
          </cell>
        </row>
        <row r="42">
          <cell r="A42">
            <v>77</v>
          </cell>
          <cell r="B42">
            <v>81</v>
          </cell>
          <cell r="C42">
            <v>73</v>
          </cell>
          <cell r="D42">
            <v>75</v>
          </cell>
          <cell r="E42">
            <v>80</v>
          </cell>
          <cell r="F42">
            <v>72</v>
          </cell>
        </row>
        <row r="42">
          <cell r="I42">
            <v>81</v>
          </cell>
          <cell r="J42">
            <v>72</v>
          </cell>
          <cell r="K42">
            <v>76</v>
          </cell>
        </row>
        <row r="43">
          <cell r="A43">
            <v>79</v>
          </cell>
          <cell r="B43">
            <v>80</v>
          </cell>
          <cell r="C43">
            <v>75</v>
          </cell>
          <cell r="D43">
            <v>79</v>
          </cell>
          <cell r="E43">
            <v>85</v>
          </cell>
          <cell r="F43">
            <v>74</v>
          </cell>
        </row>
        <row r="43">
          <cell r="I43">
            <v>85</v>
          </cell>
          <cell r="J43">
            <v>74</v>
          </cell>
          <cell r="K43">
            <v>78</v>
          </cell>
        </row>
        <row r="44">
          <cell r="A44">
            <v>82</v>
          </cell>
          <cell r="B44">
            <v>88</v>
          </cell>
          <cell r="C44">
            <v>86</v>
          </cell>
          <cell r="D44">
            <v>71</v>
          </cell>
          <cell r="E44">
            <v>86</v>
          </cell>
          <cell r="F44">
            <v>81</v>
          </cell>
        </row>
        <row r="44">
          <cell r="I44">
            <v>88</v>
          </cell>
          <cell r="J44">
            <v>71</v>
          </cell>
          <cell r="K44">
            <v>84.3333333333333</v>
          </cell>
        </row>
        <row r="45">
          <cell r="A45">
            <v>86</v>
          </cell>
          <cell r="B45">
            <v>62</v>
          </cell>
          <cell r="C45">
            <v>73</v>
          </cell>
          <cell r="D45">
            <v>65</v>
          </cell>
          <cell r="E45">
            <v>60</v>
          </cell>
          <cell r="F45">
            <v>60</v>
          </cell>
        </row>
        <row r="45">
          <cell r="I45">
            <v>73</v>
          </cell>
          <cell r="J45">
            <v>60</v>
          </cell>
          <cell r="K45">
            <v>62.3333333333333</v>
          </cell>
        </row>
        <row r="46">
          <cell r="A46">
            <v>87</v>
          </cell>
          <cell r="B46">
            <v>79</v>
          </cell>
          <cell r="C46">
            <v>72</v>
          </cell>
          <cell r="D46">
            <v>75</v>
          </cell>
          <cell r="E46">
            <v>76</v>
          </cell>
          <cell r="F46">
            <v>74</v>
          </cell>
        </row>
        <row r="46">
          <cell r="I46">
            <v>79</v>
          </cell>
          <cell r="J46">
            <v>72</v>
          </cell>
          <cell r="K46">
            <v>75</v>
          </cell>
        </row>
        <row r="47">
          <cell r="A47">
            <v>88</v>
          </cell>
          <cell r="B47">
            <v>73</v>
          </cell>
          <cell r="C47">
            <v>72</v>
          </cell>
          <cell r="D47">
            <v>72</v>
          </cell>
          <cell r="E47">
            <v>87</v>
          </cell>
          <cell r="F47">
            <v>75</v>
          </cell>
        </row>
        <row r="47">
          <cell r="I47">
            <v>87</v>
          </cell>
          <cell r="J47">
            <v>72</v>
          </cell>
          <cell r="K47">
            <v>73.3333333333333</v>
          </cell>
        </row>
        <row r="48">
          <cell r="A48">
            <v>91</v>
          </cell>
          <cell r="B48">
            <v>78</v>
          </cell>
          <cell r="C48">
            <v>72</v>
          </cell>
          <cell r="D48">
            <v>77</v>
          </cell>
          <cell r="E48">
            <v>80</v>
          </cell>
          <cell r="F48">
            <v>78</v>
          </cell>
        </row>
        <row r="48">
          <cell r="I48">
            <v>80</v>
          </cell>
          <cell r="J48">
            <v>72</v>
          </cell>
          <cell r="K48">
            <v>77.6666666666667</v>
          </cell>
        </row>
        <row r="49">
          <cell r="A49">
            <v>93</v>
          </cell>
          <cell r="B49">
            <v>82</v>
          </cell>
          <cell r="C49">
            <v>85</v>
          </cell>
          <cell r="D49">
            <v>74</v>
          </cell>
          <cell r="E49">
            <v>88</v>
          </cell>
          <cell r="F49">
            <v>81</v>
          </cell>
        </row>
        <row r="49">
          <cell r="I49">
            <v>88</v>
          </cell>
          <cell r="J49">
            <v>74</v>
          </cell>
          <cell r="K49">
            <v>82.6666666666667</v>
          </cell>
        </row>
        <row r="50">
          <cell r="A50">
            <v>97</v>
          </cell>
          <cell r="B50">
            <v>75</v>
          </cell>
          <cell r="C50">
            <v>76</v>
          </cell>
          <cell r="D50">
            <v>77</v>
          </cell>
          <cell r="E50">
            <v>80</v>
          </cell>
          <cell r="F50">
            <v>78</v>
          </cell>
        </row>
        <row r="50">
          <cell r="I50">
            <v>80</v>
          </cell>
          <cell r="J50">
            <v>75</v>
          </cell>
          <cell r="K50">
            <v>77</v>
          </cell>
        </row>
        <row r="51">
          <cell r="A51">
            <v>100</v>
          </cell>
          <cell r="B51">
            <v>86</v>
          </cell>
          <cell r="C51">
            <v>88</v>
          </cell>
          <cell r="D51">
            <v>80</v>
          </cell>
          <cell r="E51">
            <v>82</v>
          </cell>
          <cell r="F51">
            <v>82</v>
          </cell>
        </row>
        <row r="51">
          <cell r="I51">
            <v>88</v>
          </cell>
          <cell r="J51">
            <v>80</v>
          </cell>
          <cell r="K51">
            <v>83.3333333333333</v>
          </cell>
        </row>
        <row r="52">
          <cell r="A52">
            <v>103</v>
          </cell>
          <cell r="B52">
            <v>65</v>
          </cell>
          <cell r="C52">
            <v>69</v>
          </cell>
          <cell r="D52">
            <v>67</v>
          </cell>
          <cell r="E52">
            <v>74</v>
          </cell>
          <cell r="F52">
            <v>70</v>
          </cell>
        </row>
        <row r="52">
          <cell r="I52">
            <v>74</v>
          </cell>
          <cell r="J52">
            <v>65</v>
          </cell>
          <cell r="K52">
            <v>68.6666666666667</v>
          </cell>
        </row>
        <row r="53">
          <cell r="A53">
            <v>104</v>
          </cell>
          <cell r="B53">
            <v>80</v>
          </cell>
          <cell r="C53">
            <v>68</v>
          </cell>
          <cell r="D53">
            <v>78</v>
          </cell>
          <cell r="E53">
            <v>78</v>
          </cell>
          <cell r="F53">
            <v>74</v>
          </cell>
        </row>
        <row r="53">
          <cell r="I53">
            <v>80</v>
          </cell>
          <cell r="J53">
            <v>68</v>
          </cell>
          <cell r="K53">
            <v>76.6666666666667</v>
          </cell>
        </row>
        <row r="54">
          <cell r="A54">
            <v>105</v>
          </cell>
          <cell r="B54">
            <v>75</v>
          </cell>
          <cell r="C54">
            <v>70</v>
          </cell>
          <cell r="D54">
            <v>73</v>
          </cell>
          <cell r="E54">
            <v>73</v>
          </cell>
          <cell r="F54">
            <v>74</v>
          </cell>
        </row>
        <row r="54">
          <cell r="I54">
            <v>75</v>
          </cell>
          <cell r="J54">
            <v>70</v>
          </cell>
          <cell r="K54">
            <v>73.3333333333333</v>
          </cell>
        </row>
        <row r="55">
          <cell r="A55">
            <v>107</v>
          </cell>
          <cell r="B55">
            <v>84</v>
          </cell>
          <cell r="C55">
            <v>83</v>
          </cell>
          <cell r="D55">
            <v>74</v>
          </cell>
          <cell r="E55">
            <v>86</v>
          </cell>
          <cell r="F55">
            <v>81</v>
          </cell>
        </row>
        <row r="55">
          <cell r="I55">
            <v>86</v>
          </cell>
          <cell r="J55">
            <v>74</v>
          </cell>
          <cell r="K55">
            <v>82.6666666666667</v>
          </cell>
        </row>
        <row r="56">
          <cell r="A56">
            <v>108</v>
          </cell>
          <cell r="B56">
            <v>76</v>
          </cell>
          <cell r="C56">
            <v>73</v>
          </cell>
          <cell r="D56">
            <v>72</v>
          </cell>
          <cell r="E56">
            <v>81</v>
          </cell>
          <cell r="F56">
            <v>68</v>
          </cell>
        </row>
        <row r="56">
          <cell r="I56">
            <v>81</v>
          </cell>
          <cell r="J56">
            <v>68</v>
          </cell>
          <cell r="K56">
            <v>73.6666666666667</v>
          </cell>
        </row>
        <row r="57">
          <cell r="A57">
            <v>111</v>
          </cell>
          <cell r="B57">
            <v>76</v>
          </cell>
          <cell r="C57">
            <v>73</v>
          </cell>
          <cell r="D57">
            <v>77</v>
          </cell>
          <cell r="E57">
            <v>86</v>
          </cell>
          <cell r="F57">
            <v>72</v>
          </cell>
        </row>
        <row r="57">
          <cell r="I57">
            <v>86</v>
          </cell>
          <cell r="J57">
            <v>72</v>
          </cell>
          <cell r="K57">
            <v>75.3333333333333</v>
          </cell>
        </row>
        <row r="58">
          <cell r="A58">
            <v>112</v>
          </cell>
          <cell r="B58">
            <v>84</v>
          </cell>
          <cell r="C58">
            <v>73</v>
          </cell>
          <cell r="D58">
            <v>73</v>
          </cell>
          <cell r="E58">
            <v>84</v>
          </cell>
          <cell r="F58">
            <v>78</v>
          </cell>
        </row>
        <row r="58">
          <cell r="I58">
            <v>84</v>
          </cell>
          <cell r="J58">
            <v>73</v>
          </cell>
          <cell r="K58">
            <v>78.3333333333333</v>
          </cell>
        </row>
        <row r="59">
          <cell r="A59">
            <v>115</v>
          </cell>
          <cell r="B59">
            <v>77</v>
          </cell>
          <cell r="C59">
            <v>72</v>
          </cell>
          <cell r="D59">
            <v>77</v>
          </cell>
          <cell r="E59">
            <v>84</v>
          </cell>
          <cell r="F59">
            <v>77</v>
          </cell>
        </row>
        <row r="59">
          <cell r="I59">
            <v>84</v>
          </cell>
          <cell r="J59">
            <v>72</v>
          </cell>
          <cell r="K59">
            <v>77</v>
          </cell>
        </row>
        <row r="60">
          <cell r="A60">
            <v>117</v>
          </cell>
          <cell r="B60">
            <v>83</v>
          </cell>
          <cell r="C60">
            <v>85</v>
          </cell>
          <cell r="D60">
            <v>79</v>
          </cell>
          <cell r="E60">
            <v>88</v>
          </cell>
          <cell r="F60">
            <v>84</v>
          </cell>
        </row>
        <row r="60">
          <cell r="I60">
            <v>88</v>
          </cell>
          <cell r="J60">
            <v>79</v>
          </cell>
          <cell r="K60">
            <v>84</v>
          </cell>
        </row>
        <row r="61">
          <cell r="A61">
            <v>120</v>
          </cell>
          <cell r="B61">
            <v>80</v>
          </cell>
          <cell r="C61">
            <v>77</v>
          </cell>
          <cell r="D61">
            <v>70</v>
          </cell>
          <cell r="E61">
            <v>81</v>
          </cell>
          <cell r="F61">
            <v>70</v>
          </cell>
        </row>
        <row r="61">
          <cell r="I61">
            <v>81</v>
          </cell>
          <cell r="J61">
            <v>70</v>
          </cell>
          <cell r="K61">
            <v>75.6666666666667</v>
          </cell>
        </row>
        <row r="62">
          <cell r="A62">
            <v>122</v>
          </cell>
          <cell r="B62">
            <v>86</v>
          </cell>
          <cell r="C62">
            <v>85</v>
          </cell>
          <cell r="D62">
            <v>81</v>
          </cell>
          <cell r="E62">
            <v>90</v>
          </cell>
          <cell r="F62">
            <v>81</v>
          </cell>
        </row>
        <row r="62">
          <cell r="I62">
            <v>90</v>
          </cell>
          <cell r="J62">
            <v>81</v>
          </cell>
          <cell r="K62">
            <v>84</v>
          </cell>
        </row>
        <row r="63">
          <cell r="A63">
            <v>123</v>
          </cell>
          <cell r="B63">
            <v>78</v>
          </cell>
          <cell r="C63">
            <v>72</v>
          </cell>
          <cell r="D63">
            <v>80</v>
          </cell>
          <cell r="E63">
            <v>86</v>
          </cell>
          <cell r="F63">
            <v>78</v>
          </cell>
        </row>
        <row r="63">
          <cell r="I63">
            <v>86</v>
          </cell>
          <cell r="J63">
            <v>72</v>
          </cell>
          <cell r="K63">
            <v>78.6666666666667</v>
          </cell>
        </row>
        <row r="64">
          <cell r="A64">
            <v>125</v>
          </cell>
          <cell r="B64">
            <v>80</v>
          </cell>
          <cell r="C64">
            <v>73</v>
          </cell>
          <cell r="D64">
            <v>78</v>
          </cell>
          <cell r="E64">
            <v>83</v>
          </cell>
          <cell r="F64">
            <v>78</v>
          </cell>
        </row>
        <row r="64">
          <cell r="I64">
            <v>83</v>
          </cell>
          <cell r="J64">
            <v>73</v>
          </cell>
          <cell r="K64">
            <v>78.6666666666667</v>
          </cell>
        </row>
        <row r="65">
          <cell r="A65">
            <v>126</v>
          </cell>
          <cell r="B65">
            <v>80</v>
          </cell>
          <cell r="C65">
            <v>70</v>
          </cell>
          <cell r="D65">
            <v>79</v>
          </cell>
          <cell r="E65">
            <v>81</v>
          </cell>
          <cell r="F65">
            <v>76</v>
          </cell>
        </row>
        <row r="65">
          <cell r="I65">
            <v>81</v>
          </cell>
          <cell r="J65">
            <v>70</v>
          </cell>
          <cell r="K65">
            <v>78.3333333333333</v>
          </cell>
        </row>
        <row r="66">
          <cell r="A66">
            <v>128</v>
          </cell>
          <cell r="B66">
            <v>81</v>
          </cell>
          <cell r="C66">
            <v>75</v>
          </cell>
          <cell r="D66">
            <v>80</v>
          </cell>
          <cell r="E66">
            <v>83</v>
          </cell>
          <cell r="F66">
            <v>74</v>
          </cell>
        </row>
        <row r="66">
          <cell r="I66">
            <v>83</v>
          </cell>
          <cell r="J66">
            <v>74</v>
          </cell>
          <cell r="K66">
            <v>78.6666666666667</v>
          </cell>
        </row>
        <row r="67">
          <cell r="A67">
            <v>129</v>
          </cell>
          <cell r="B67">
            <v>75</v>
          </cell>
          <cell r="C67">
            <v>72</v>
          </cell>
          <cell r="D67">
            <v>76</v>
          </cell>
          <cell r="E67">
            <v>86</v>
          </cell>
          <cell r="F67">
            <v>73</v>
          </cell>
        </row>
        <row r="67">
          <cell r="I67">
            <v>86</v>
          </cell>
          <cell r="J67">
            <v>72</v>
          </cell>
          <cell r="K67">
            <v>74.6666666666667</v>
          </cell>
        </row>
        <row r="68">
          <cell r="A68">
            <v>135</v>
          </cell>
          <cell r="B68">
            <v>75</v>
          </cell>
          <cell r="C68">
            <v>74</v>
          </cell>
          <cell r="D68">
            <v>73</v>
          </cell>
          <cell r="E68">
            <v>80</v>
          </cell>
          <cell r="F68">
            <v>69</v>
          </cell>
        </row>
        <row r="68">
          <cell r="I68">
            <v>80</v>
          </cell>
          <cell r="J68">
            <v>69</v>
          </cell>
          <cell r="K68">
            <v>74</v>
          </cell>
        </row>
        <row r="69">
          <cell r="A69">
            <v>137</v>
          </cell>
          <cell r="B69">
            <v>78</v>
          </cell>
          <cell r="C69">
            <v>72</v>
          </cell>
          <cell r="D69">
            <v>76</v>
          </cell>
          <cell r="E69">
            <v>84</v>
          </cell>
          <cell r="F69">
            <v>74</v>
          </cell>
        </row>
        <row r="69">
          <cell r="I69">
            <v>84</v>
          </cell>
          <cell r="J69">
            <v>72</v>
          </cell>
          <cell r="K69">
            <v>76</v>
          </cell>
        </row>
        <row r="70">
          <cell r="A70">
            <v>138</v>
          </cell>
          <cell r="B70">
            <v>76</v>
          </cell>
          <cell r="C70">
            <v>71</v>
          </cell>
          <cell r="D70">
            <v>69</v>
          </cell>
          <cell r="E70">
            <v>78</v>
          </cell>
          <cell r="F70">
            <v>68</v>
          </cell>
        </row>
        <row r="70">
          <cell r="I70">
            <v>78</v>
          </cell>
          <cell r="J70">
            <v>68</v>
          </cell>
          <cell r="K70">
            <v>72</v>
          </cell>
        </row>
        <row r="71">
          <cell r="A71">
            <v>139</v>
          </cell>
          <cell r="B71">
            <v>81</v>
          </cell>
          <cell r="C71">
            <v>75</v>
          </cell>
          <cell r="D71">
            <v>74</v>
          </cell>
          <cell r="E71">
            <v>82</v>
          </cell>
          <cell r="F71">
            <v>72</v>
          </cell>
        </row>
        <row r="71">
          <cell r="I71">
            <v>82</v>
          </cell>
          <cell r="J71">
            <v>72</v>
          </cell>
          <cell r="K71">
            <v>76.6666666666667</v>
          </cell>
        </row>
        <row r="72">
          <cell r="A72">
            <v>140</v>
          </cell>
          <cell r="B72">
            <v>86</v>
          </cell>
          <cell r="C72">
            <v>88</v>
          </cell>
          <cell r="D72">
            <v>80</v>
          </cell>
          <cell r="E72">
            <v>87</v>
          </cell>
          <cell r="F72">
            <v>76</v>
          </cell>
        </row>
        <row r="72">
          <cell r="I72">
            <v>88</v>
          </cell>
          <cell r="J72">
            <v>76</v>
          </cell>
          <cell r="K72">
            <v>84.3333333333333</v>
          </cell>
        </row>
        <row r="73">
          <cell r="A73">
            <v>141</v>
          </cell>
          <cell r="B73">
            <v>81</v>
          </cell>
          <cell r="C73">
            <v>75</v>
          </cell>
          <cell r="D73">
            <v>68</v>
          </cell>
          <cell r="E73">
            <v>77</v>
          </cell>
          <cell r="F73">
            <v>72</v>
          </cell>
        </row>
        <row r="73">
          <cell r="I73">
            <v>81</v>
          </cell>
          <cell r="J73">
            <v>68</v>
          </cell>
          <cell r="K73">
            <v>74.6666666666667</v>
          </cell>
        </row>
        <row r="74">
          <cell r="A74">
            <v>142</v>
          </cell>
          <cell r="B74">
            <v>75</v>
          </cell>
          <cell r="C74">
            <v>72</v>
          </cell>
          <cell r="D74">
            <v>69</v>
          </cell>
          <cell r="E74">
            <v>84</v>
          </cell>
          <cell r="F74">
            <v>73</v>
          </cell>
        </row>
        <row r="74">
          <cell r="I74">
            <v>84</v>
          </cell>
          <cell r="J74">
            <v>69</v>
          </cell>
          <cell r="K74">
            <v>73.3333333333333</v>
          </cell>
        </row>
        <row r="75">
          <cell r="A75">
            <v>144</v>
          </cell>
          <cell r="B75">
            <v>84</v>
          </cell>
          <cell r="C75">
            <v>83</v>
          </cell>
          <cell r="D75">
            <v>77</v>
          </cell>
          <cell r="E75">
            <v>86</v>
          </cell>
          <cell r="F75">
            <v>82</v>
          </cell>
        </row>
        <row r="75">
          <cell r="I75">
            <v>86</v>
          </cell>
          <cell r="J75">
            <v>77</v>
          </cell>
          <cell r="K75">
            <v>83</v>
          </cell>
        </row>
        <row r="76">
          <cell r="A76">
            <v>145</v>
          </cell>
          <cell r="B76">
            <v>73</v>
          </cell>
          <cell r="C76">
            <v>70</v>
          </cell>
          <cell r="D76">
            <v>74</v>
          </cell>
          <cell r="E76">
            <v>80</v>
          </cell>
          <cell r="F76">
            <v>77</v>
          </cell>
        </row>
        <row r="76">
          <cell r="I76">
            <v>80</v>
          </cell>
          <cell r="J76">
            <v>70</v>
          </cell>
          <cell r="K76">
            <v>74.6666666666667</v>
          </cell>
        </row>
        <row r="77">
          <cell r="A77">
            <v>146</v>
          </cell>
          <cell r="B77">
            <v>91</v>
          </cell>
          <cell r="C77">
            <v>92</v>
          </cell>
          <cell r="D77">
            <v>93</v>
          </cell>
          <cell r="E77">
            <v>86</v>
          </cell>
          <cell r="F77">
            <v>92</v>
          </cell>
        </row>
        <row r="77">
          <cell r="I77">
            <v>93</v>
          </cell>
          <cell r="J77">
            <v>86</v>
          </cell>
          <cell r="K77">
            <v>91.6666666666667</v>
          </cell>
        </row>
        <row r="78">
          <cell r="A78">
            <v>148</v>
          </cell>
          <cell r="B78">
            <v>82</v>
          </cell>
          <cell r="C78">
            <v>71</v>
          </cell>
          <cell r="D78">
            <v>73</v>
          </cell>
          <cell r="E78">
            <v>85</v>
          </cell>
          <cell r="F78">
            <v>75</v>
          </cell>
        </row>
        <row r="78">
          <cell r="I78">
            <v>85</v>
          </cell>
          <cell r="J78">
            <v>71</v>
          </cell>
          <cell r="K78">
            <v>76.6666666666667</v>
          </cell>
        </row>
        <row r="79">
          <cell r="A79">
            <v>150</v>
          </cell>
          <cell r="B79">
            <v>98</v>
          </cell>
          <cell r="C79">
            <v>93</v>
          </cell>
          <cell r="D79">
            <v>89</v>
          </cell>
          <cell r="E79">
            <v>92</v>
          </cell>
          <cell r="F79">
            <v>97</v>
          </cell>
        </row>
        <row r="79">
          <cell r="I79">
            <v>98</v>
          </cell>
          <cell r="J79">
            <v>89</v>
          </cell>
          <cell r="K79">
            <v>94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5">
          <cell r="A5">
            <v>17</v>
          </cell>
          <cell r="B5">
            <v>85</v>
          </cell>
          <cell r="C5">
            <v>93</v>
          </cell>
          <cell r="D5">
            <v>94</v>
          </cell>
          <cell r="E5">
            <v>87</v>
          </cell>
          <cell r="F5">
            <v>72</v>
          </cell>
          <cell r="G5">
            <v>94</v>
          </cell>
          <cell r="H5">
            <v>72</v>
          </cell>
          <cell r="I5">
            <v>88.3333333333333</v>
          </cell>
        </row>
        <row r="6">
          <cell r="A6">
            <v>116</v>
          </cell>
          <cell r="B6">
            <v>78</v>
          </cell>
          <cell r="C6">
            <v>88</v>
          </cell>
          <cell r="D6">
            <v>88</v>
          </cell>
          <cell r="E6">
            <v>85</v>
          </cell>
          <cell r="F6">
            <v>79</v>
          </cell>
          <cell r="G6">
            <v>88</v>
          </cell>
          <cell r="H6">
            <v>78</v>
          </cell>
          <cell r="I6">
            <v>84</v>
          </cell>
        </row>
        <row r="7">
          <cell r="A7">
            <v>85</v>
          </cell>
          <cell r="B7">
            <v>85</v>
          </cell>
          <cell r="C7">
            <v>85</v>
          </cell>
          <cell r="D7">
            <v>94</v>
          </cell>
          <cell r="E7">
            <v>78</v>
          </cell>
          <cell r="F7">
            <v>80</v>
          </cell>
          <cell r="G7">
            <v>94</v>
          </cell>
          <cell r="H7">
            <v>78</v>
          </cell>
          <cell r="I7">
            <v>83.3333333333333</v>
          </cell>
        </row>
        <row r="8">
          <cell r="A8">
            <v>79</v>
          </cell>
          <cell r="B8">
            <v>76</v>
          </cell>
          <cell r="C8">
            <v>90</v>
          </cell>
          <cell r="D8">
            <v>86</v>
          </cell>
          <cell r="E8">
            <v>85</v>
          </cell>
          <cell r="F8">
            <v>70</v>
          </cell>
          <cell r="G8">
            <v>90</v>
          </cell>
          <cell r="H8">
            <v>70</v>
          </cell>
          <cell r="I8">
            <v>82.3333333333333</v>
          </cell>
        </row>
        <row r="9">
          <cell r="A9">
            <v>86</v>
          </cell>
          <cell r="B9">
            <v>75</v>
          </cell>
          <cell r="C9">
            <v>85</v>
          </cell>
          <cell r="D9">
            <v>80</v>
          </cell>
          <cell r="E9">
            <v>83</v>
          </cell>
          <cell r="F9">
            <v>82</v>
          </cell>
          <cell r="G9">
            <v>85</v>
          </cell>
          <cell r="H9">
            <v>75</v>
          </cell>
          <cell r="I9">
            <v>81.6666666666667</v>
          </cell>
        </row>
        <row r="10">
          <cell r="A10">
            <v>28</v>
          </cell>
          <cell r="B10">
            <v>78</v>
          </cell>
          <cell r="C10">
            <v>90</v>
          </cell>
          <cell r="D10">
            <v>80</v>
          </cell>
          <cell r="E10">
            <v>86</v>
          </cell>
          <cell r="F10">
            <v>76</v>
          </cell>
          <cell r="G10">
            <v>90</v>
          </cell>
          <cell r="H10">
            <v>76</v>
          </cell>
          <cell r="I10">
            <v>81.3333333333333</v>
          </cell>
        </row>
        <row r="11">
          <cell r="A11">
            <v>126</v>
          </cell>
          <cell r="B11">
            <v>75</v>
          </cell>
          <cell r="C11">
            <v>78</v>
          </cell>
          <cell r="D11">
            <v>86</v>
          </cell>
          <cell r="E11">
            <v>84</v>
          </cell>
          <cell r="F11">
            <v>80</v>
          </cell>
          <cell r="G11">
            <v>86</v>
          </cell>
          <cell r="H11">
            <v>75</v>
          </cell>
          <cell r="I11">
            <v>80.6666666666667</v>
          </cell>
        </row>
        <row r="12">
          <cell r="A12">
            <v>127</v>
          </cell>
          <cell r="B12">
            <v>80</v>
          </cell>
          <cell r="C12">
            <v>80</v>
          </cell>
          <cell r="D12">
            <v>88</v>
          </cell>
          <cell r="E12">
            <v>80</v>
          </cell>
          <cell r="F12">
            <v>79</v>
          </cell>
          <cell r="G12">
            <v>88</v>
          </cell>
          <cell r="H12">
            <v>79</v>
          </cell>
          <cell r="I12">
            <v>80</v>
          </cell>
        </row>
        <row r="13">
          <cell r="A13">
            <v>71</v>
          </cell>
          <cell r="B13">
            <v>78</v>
          </cell>
          <cell r="C13">
            <v>80</v>
          </cell>
          <cell r="D13">
            <v>94</v>
          </cell>
          <cell r="E13">
            <v>80</v>
          </cell>
          <cell r="F13">
            <v>75</v>
          </cell>
          <cell r="G13">
            <v>94</v>
          </cell>
          <cell r="H13">
            <v>75</v>
          </cell>
          <cell r="I13">
            <v>79.3333333333333</v>
          </cell>
        </row>
        <row r="14">
          <cell r="A14">
            <v>106</v>
          </cell>
          <cell r="B14">
            <v>75</v>
          </cell>
          <cell r="C14">
            <v>75</v>
          </cell>
          <cell r="D14">
            <v>85</v>
          </cell>
          <cell r="E14">
            <v>81</v>
          </cell>
          <cell r="F14">
            <v>82</v>
          </cell>
          <cell r="G14">
            <v>85</v>
          </cell>
          <cell r="H14">
            <v>75</v>
          </cell>
          <cell r="I14">
            <v>79.3333333333333</v>
          </cell>
        </row>
        <row r="15">
          <cell r="A15">
            <v>18</v>
          </cell>
          <cell r="B15">
            <v>76</v>
          </cell>
          <cell r="C15">
            <v>83</v>
          </cell>
          <cell r="D15">
            <v>83</v>
          </cell>
          <cell r="E15">
            <v>75</v>
          </cell>
          <cell r="F15">
            <v>78</v>
          </cell>
          <cell r="G15">
            <v>83</v>
          </cell>
          <cell r="H15">
            <v>75</v>
          </cell>
          <cell r="I15">
            <v>79</v>
          </cell>
        </row>
        <row r="16">
          <cell r="A16">
            <v>96</v>
          </cell>
          <cell r="B16">
            <v>74</v>
          </cell>
          <cell r="C16">
            <v>80</v>
          </cell>
          <cell r="D16">
            <v>80</v>
          </cell>
          <cell r="E16">
            <v>79</v>
          </cell>
          <cell r="F16">
            <v>78</v>
          </cell>
          <cell r="G16">
            <v>80</v>
          </cell>
          <cell r="H16">
            <v>74</v>
          </cell>
          <cell r="I16">
            <v>79</v>
          </cell>
        </row>
        <row r="17">
          <cell r="A17">
            <v>125</v>
          </cell>
          <cell r="B17">
            <v>79</v>
          </cell>
          <cell r="C17">
            <v>75</v>
          </cell>
          <cell r="D17">
            <v>84</v>
          </cell>
          <cell r="E17">
            <v>83</v>
          </cell>
          <cell r="F17">
            <v>73</v>
          </cell>
          <cell r="G17">
            <v>84</v>
          </cell>
          <cell r="H17">
            <v>73</v>
          </cell>
          <cell r="I17">
            <v>79</v>
          </cell>
        </row>
        <row r="18">
          <cell r="A18">
            <v>136</v>
          </cell>
          <cell r="B18">
            <v>80</v>
          </cell>
          <cell r="C18">
            <v>78</v>
          </cell>
          <cell r="D18">
            <v>94</v>
          </cell>
          <cell r="E18">
            <v>79</v>
          </cell>
          <cell r="F18">
            <v>72</v>
          </cell>
          <cell r="G18">
            <v>94</v>
          </cell>
          <cell r="H18">
            <v>72</v>
          </cell>
          <cell r="I18">
            <v>79</v>
          </cell>
        </row>
        <row r="19">
          <cell r="A19">
            <v>52</v>
          </cell>
          <cell r="B19">
            <v>75</v>
          </cell>
          <cell r="C19">
            <v>80</v>
          </cell>
          <cell r="D19">
            <v>85</v>
          </cell>
          <cell r="E19">
            <v>77</v>
          </cell>
          <cell r="F19">
            <v>77</v>
          </cell>
          <cell r="G19">
            <v>85</v>
          </cell>
          <cell r="H19">
            <v>75</v>
          </cell>
          <cell r="I19">
            <v>78</v>
          </cell>
        </row>
        <row r="20">
          <cell r="A20">
            <v>139</v>
          </cell>
          <cell r="B20">
            <v>75</v>
          </cell>
          <cell r="C20">
            <v>80</v>
          </cell>
          <cell r="D20">
            <v>90</v>
          </cell>
          <cell r="E20">
            <v>78</v>
          </cell>
          <cell r="F20">
            <v>72</v>
          </cell>
          <cell r="G20">
            <v>90</v>
          </cell>
          <cell r="H20">
            <v>72</v>
          </cell>
          <cell r="I20">
            <v>77.6666666666667</v>
          </cell>
        </row>
        <row r="21">
          <cell r="A21">
            <v>120</v>
          </cell>
          <cell r="B21">
            <v>77</v>
          </cell>
          <cell r="C21">
            <v>73</v>
          </cell>
          <cell r="D21">
            <v>87</v>
          </cell>
          <cell r="E21">
            <v>82</v>
          </cell>
          <cell r="F21">
            <v>73</v>
          </cell>
          <cell r="G21">
            <v>87</v>
          </cell>
          <cell r="H21">
            <v>73</v>
          </cell>
          <cell r="I21">
            <v>77.3333333333333</v>
          </cell>
        </row>
        <row r="22">
          <cell r="A22">
            <v>100</v>
          </cell>
          <cell r="B22">
            <v>73</v>
          </cell>
          <cell r="C22">
            <v>73</v>
          </cell>
          <cell r="D22">
            <v>81</v>
          </cell>
          <cell r="E22">
            <v>81</v>
          </cell>
          <cell r="F22">
            <v>76</v>
          </cell>
          <cell r="G22">
            <v>81</v>
          </cell>
          <cell r="H22">
            <v>73</v>
          </cell>
          <cell r="I22">
            <v>76.6666666666667</v>
          </cell>
        </row>
        <row r="23">
          <cell r="A23">
            <v>103</v>
          </cell>
          <cell r="B23">
            <v>76</v>
          </cell>
          <cell r="C23">
            <v>75</v>
          </cell>
          <cell r="D23">
            <v>84</v>
          </cell>
          <cell r="E23">
            <v>79</v>
          </cell>
          <cell r="F23">
            <v>69</v>
          </cell>
          <cell r="G23">
            <v>84</v>
          </cell>
          <cell r="H23">
            <v>69</v>
          </cell>
          <cell r="I23">
            <v>76.6666666666667</v>
          </cell>
        </row>
        <row r="24">
          <cell r="A24">
            <v>113</v>
          </cell>
          <cell r="B24">
            <v>78</v>
          </cell>
          <cell r="C24">
            <v>78</v>
          </cell>
          <cell r="D24">
            <v>80</v>
          </cell>
          <cell r="E24">
            <v>68</v>
          </cell>
          <cell r="F24">
            <v>66</v>
          </cell>
          <cell r="G24">
            <v>80</v>
          </cell>
          <cell r="H24">
            <v>66</v>
          </cell>
          <cell r="I24">
            <v>74.6666666666667</v>
          </cell>
        </row>
        <row r="25">
          <cell r="A25">
            <v>121</v>
          </cell>
          <cell r="B25">
            <v>75</v>
          </cell>
          <cell r="C25">
            <v>70</v>
          </cell>
          <cell r="D25">
            <v>88</v>
          </cell>
          <cell r="E25">
            <v>77</v>
          </cell>
          <cell r="F25">
            <v>63</v>
          </cell>
          <cell r="G25">
            <v>88</v>
          </cell>
          <cell r="H25">
            <v>63</v>
          </cell>
          <cell r="I25">
            <v>74</v>
          </cell>
        </row>
        <row r="26">
          <cell r="A26">
            <v>124</v>
          </cell>
          <cell r="B26">
            <v>74</v>
          </cell>
          <cell r="C26">
            <v>74</v>
          </cell>
          <cell r="D26">
            <v>80</v>
          </cell>
          <cell r="E26">
            <v>74</v>
          </cell>
          <cell r="F26">
            <v>72</v>
          </cell>
          <cell r="G26">
            <v>80</v>
          </cell>
          <cell r="H26">
            <v>72</v>
          </cell>
          <cell r="I26">
            <v>74</v>
          </cell>
        </row>
        <row r="27">
          <cell r="A27">
            <v>133</v>
          </cell>
          <cell r="B27">
            <v>75</v>
          </cell>
          <cell r="C27">
            <v>65</v>
          </cell>
          <cell r="D27">
            <v>76</v>
          </cell>
          <cell r="E27">
            <v>76</v>
          </cell>
          <cell r="F27">
            <v>70</v>
          </cell>
          <cell r="G27">
            <v>76</v>
          </cell>
          <cell r="H27">
            <v>65</v>
          </cell>
          <cell r="I27">
            <v>73.6666666666667</v>
          </cell>
        </row>
        <row r="28">
          <cell r="A28">
            <v>9</v>
          </cell>
          <cell r="B28">
            <v>70</v>
          </cell>
          <cell r="C28">
            <v>75</v>
          </cell>
          <cell r="D28">
            <v>72</v>
          </cell>
          <cell r="E28">
            <v>79</v>
          </cell>
          <cell r="F28">
            <v>73</v>
          </cell>
          <cell r="G28">
            <v>79</v>
          </cell>
          <cell r="H28">
            <v>70</v>
          </cell>
          <cell r="I28">
            <v>73.3333333333333</v>
          </cell>
        </row>
        <row r="29">
          <cell r="A29">
            <v>43</v>
          </cell>
          <cell r="B29">
            <v>78</v>
          </cell>
          <cell r="C29">
            <v>75</v>
          </cell>
          <cell r="D29">
            <v>78</v>
          </cell>
          <cell r="E29">
            <v>67</v>
          </cell>
          <cell r="F29">
            <v>66</v>
          </cell>
          <cell r="G29">
            <v>78</v>
          </cell>
          <cell r="H29">
            <v>66</v>
          </cell>
          <cell r="I29">
            <v>73.3333333333333</v>
          </cell>
        </row>
        <row r="30">
          <cell r="A30">
            <v>55</v>
          </cell>
          <cell r="B30">
            <v>75</v>
          </cell>
          <cell r="C30">
            <v>70</v>
          </cell>
          <cell r="D30">
            <v>75</v>
          </cell>
          <cell r="E30">
            <v>75</v>
          </cell>
          <cell r="F30">
            <v>70</v>
          </cell>
          <cell r="G30">
            <v>75</v>
          </cell>
          <cell r="H30">
            <v>70</v>
          </cell>
          <cell r="I30">
            <v>73.3333333333333</v>
          </cell>
        </row>
        <row r="31">
          <cell r="A31">
            <v>129</v>
          </cell>
          <cell r="B31">
            <v>74</v>
          </cell>
          <cell r="C31">
            <v>73</v>
          </cell>
          <cell r="D31">
            <v>81</v>
          </cell>
          <cell r="E31">
            <v>73</v>
          </cell>
          <cell r="F31">
            <v>71</v>
          </cell>
          <cell r="G31">
            <v>81</v>
          </cell>
          <cell r="H31">
            <v>71</v>
          </cell>
          <cell r="I31">
            <v>73.3333333333333</v>
          </cell>
        </row>
        <row r="32">
          <cell r="A32">
            <v>47</v>
          </cell>
          <cell r="B32">
            <v>71</v>
          </cell>
          <cell r="C32">
            <v>70</v>
          </cell>
          <cell r="D32">
            <v>75</v>
          </cell>
          <cell r="E32">
            <v>75</v>
          </cell>
          <cell r="F32">
            <v>67</v>
          </cell>
          <cell r="G32">
            <v>75</v>
          </cell>
          <cell r="H32">
            <v>67</v>
          </cell>
          <cell r="I32">
            <v>72</v>
          </cell>
        </row>
        <row r="33">
          <cell r="A33">
            <v>83</v>
          </cell>
          <cell r="B33">
            <v>74</v>
          </cell>
          <cell r="C33">
            <v>78</v>
          </cell>
          <cell r="D33">
            <v>74</v>
          </cell>
          <cell r="E33">
            <v>65</v>
          </cell>
          <cell r="F33">
            <v>68</v>
          </cell>
          <cell r="G33">
            <v>78</v>
          </cell>
          <cell r="H33">
            <v>65</v>
          </cell>
          <cell r="I33">
            <v>72</v>
          </cell>
        </row>
        <row r="34">
          <cell r="A34">
            <v>132</v>
          </cell>
          <cell r="B34">
            <v>71</v>
          </cell>
          <cell r="C34">
            <v>70</v>
          </cell>
          <cell r="D34">
            <v>84</v>
          </cell>
          <cell r="E34">
            <v>75</v>
          </cell>
          <cell r="F34">
            <v>69</v>
          </cell>
          <cell r="G34">
            <v>84</v>
          </cell>
          <cell r="H34">
            <v>69</v>
          </cell>
          <cell r="I34">
            <v>72</v>
          </cell>
        </row>
        <row r="35">
          <cell r="A35">
            <v>72</v>
          </cell>
          <cell r="B35">
            <v>75</v>
          </cell>
          <cell r="C35">
            <v>70</v>
          </cell>
          <cell r="D35">
            <v>73</v>
          </cell>
          <cell r="E35">
            <v>71</v>
          </cell>
          <cell r="F35">
            <v>71</v>
          </cell>
          <cell r="G35">
            <v>75</v>
          </cell>
          <cell r="H35">
            <v>70</v>
          </cell>
          <cell r="I35">
            <v>71.6666666666667</v>
          </cell>
        </row>
        <row r="36">
          <cell r="A36">
            <v>117</v>
          </cell>
          <cell r="B36">
            <v>74</v>
          </cell>
          <cell r="C36">
            <v>70</v>
          </cell>
          <cell r="D36">
            <v>84</v>
          </cell>
          <cell r="E36">
            <v>70</v>
          </cell>
          <cell r="F36">
            <v>71</v>
          </cell>
          <cell r="G36">
            <v>84</v>
          </cell>
          <cell r="H36">
            <v>70</v>
          </cell>
          <cell r="I36">
            <v>71.6666666666667</v>
          </cell>
        </row>
        <row r="37">
          <cell r="A37">
            <v>130</v>
          </cell>
          <cell r="B37">
            <v>73</v>
          </cell>
          <cell r="C37">
            <v>70</v>
          </cell>
          <cell r="D37">
            <v>79</v>
          </cell>
          <cell r="E37">
            <v>72</v>
          </cell>
          <cell r="F37">
            <v>70</v>
          </cell>
          <cell r="G37">
            <v>79</v>
          </cell>
          <cell r="H37">
            <v>70</v>
          </cell>
          <cell r="I37">
            <v>71.6666666666667</v>
          </cell>
        </row>
        <row r="38">
          <cell r="A38">
            <v>29</v>
          </cell>
          <cell r="B38">
            <v>74</v>
          </cell>
          <cell r="C38">
            <v>73</v>
          </cell>
          <cell r="D38">
            <v>63</v>
          </cell>
          <cell r="E38">
            <v>71</v>
          </cell>
          <cell r="F38">
            <v>69</v>
          </cell>
          <cell r="G38">
            <v>74</v>
          </cell>
          <cell r="H38">
            <v>63</v>
          </cell>
          <cell r="I38">
            <v>71</v>
          </cell>
        </row>
        <row r="39">
          <cell r="A39">
            <v>101</v>
          </cell>
          <cell r="B39">
            <v>74</v>
          </cell>
          <cell r="C39">
            <v>70</v>
          </cell>
          <cell r="D39">
            <v>78</v>
          </cell>
          <cell r="E39">
            <v>68</v>
          </cell>
          <cell r="F39">
            <v>63</v>
          </cell>
          <cell r="G39">
            <v>78</v>
          </cell>
          <cell r="H39">
            <v>63</v>
          </cell>
          <cell r="I39">
            <v>70.6666666666667</v>
          </cell>
        </row>
        <row r="40">
          <cell r="A40">
            <v>1</v>
          </cell>
          <cell r="B40">
            <v>75</v>
          </cell>
          <cell r="C40">
            <v>73</v>
          </cell>
          <cell r="D40">
            <v>60</v>
          </cell>
          <cell r="E40">
            <v>68</v>
          </cell>
          <cell r="F40">
            <v>70</v>
          </cell>
          <cell r="G40">
            <v>75</v>
          </cell>
          <cell r="H40">
            <v>60</v>
          </cell>
          <cell r="I40">
            <v>70.3333333333333</v>
          </cell>
        </row>
        <row r="41">
          <cell r="A41">
            <v>11</v>
          </cell>
          <cell r="B41">
            <v>70</v>
          </cell>
          <cell r="C41">
            <v>70</v>
          </cell>
          <cell r="D41">
            <v>70</v>
          </cell>
          <cell r="E41">
            <v>76</v>
          </cell>
          <cell r="F41">
            <v>69</v>
          </cell>
          <cell r="G41">
            <v>76</v>
          </cell>
          <cell r="H41">
            <v>69</v>
          </cell>
          <cell r="I41">
            <v>70</v>
          </cell>
        </row>
        <row r="42">
          <cell r="A42">
            <v>8</v>
          </cell>
          <cell r="B42">
            <v>75</v>
          </cell>
          <cell r="C42">
            <v>68</v>
          </cell>
          <cell r="D42">
            <v>68</v>
          </cell>
          <cell r="E42">
            <v>73</v>
          </cell>
          <cell r="F42">
            <v>66</v>
          </cell>
          <cell r="G42">
            <v>75</v>
          </cell>
          <cell r="H42">
            <v>66</v>
          </cell>
          <cell r="I42">
            <v>69.6666666666667</v>
          </cell>
        </row>
        <row r="43">
          <cell r="A43">
            <v>33</v>
          </cell>
          <cell r="B43">
            <v>72</v>
          </cell>
          <cell r="C43">
            <v>80</v>
          </cell>
          <cell r="D43">
            <v>67</v>
          </cell>
          <cell r="E43">
            <v>69</v>
          </cell>
          <cell r="F43">
            <v>68</v>
          </cell>
          <cell r="G43">
            <v>80</v>
          </cell>
          <cell r="H43">
            <v>67</v>
          </cell>
          <cell r="I43">
            <v>69.6666666666667</v>
          </cell>
        </row>
        <row r="44">
          <cell r="A44">
            <v>92</v>
          </cell>
          <cell r="B44">
            <v>70</v>
          </cell>
          <cell r="C44">
            <v>70</v>
          </cell>
          <cell r="D44">
            <v>65</v>
          </cell>
          <cell r="E44">
            <v>71</v>
          </cell>
          <cell r="F44">
            <v>68</v>
          </cell>
          <cell r="G44">
            <v>71</v>
          </cell>
          <cell r="H44">
            <v>65</v>
          </cell>
          <cell r="I44">
            <v>69.3333333333333</v>
          </cell>
        </row>
        <row r="45">
          <cell r="A45">
            <v>137</v>
          </cell>
          <cell r="B45">
            <v>74</v>
          </cell>
          <cell r="C45">
            <v>65</v>
          </cell>
          <cell r="D45">
            <v>86</v>
          </cell>
          <cell r="E45">
            <v>66</v>
          </cell>
          <cell r="F45">
            <v>68</v>
          </cell>
          <cell r="G45">
            <v>86</v>
          </cell>
          <cell r="H45">
            <v>65</v>
          </cell>
          <cell r="I45">
            <v>69.3333333333333</v>
          </cell>
        </row>
        <row r="46">
          <cell r="A46">
            <v>20</v>
          </cell>
          <cell r="B46">
            <v>70</v>
          </cell>
          <cell r="C46">
            <v>65</v>
          </cell>
          <cell r="D46">
            <v>71</v>
          </cell>
          <cell r="E46">
            <v>68</v>
          </cell>
          <cell r="F46">
            <v>69</v>
          </cell>
          <cell r="G46">
            <v>71</v>
          </cell>
          <cell r="H46">
            <v>65</v>
          </cell>
          <cell r="I46">
            <v>69</v>
          </cell>
        </row>
        <row r="47">
          <cell r="A47">
            <v>99</v>
          </cell>
          <cell r="B47">
            <v>65</v>
          </cell>
          <cell r="C47">
            <v>65</v>
          </cell>
          <cell r="D47">
            <v>79</v>
          </cell>
          <cell r="E47">
            <v>72</v>
          </cell>
          <cell r="F47">
            <v>70</v>
          </cell>
          <cell r="G47">
            <v>79</v>
          </cell>
          <cell r="H47">
            <v>65</v>
          </cell>
          <cell r="I47">
            <v>69</v>
          </cell>
        </row>
        <row r="48">
          <cell r="A48">
            <v>58</v>
          </cell>
          <cell r="B48">
            <v>71</v>
          </cell>
          <cell r="C48">
            <v>60</v>
          </cell>
          <cell r="D48">
            <v>80</v>
          </cell>
          <cell r="E48">
            <v>68</v>
          </cell>
          <cell r="F48">
            <v>67</v>
          </cell>
          <cell r="G48">
            <v>80</v>
          </cell>
          <cell r="H48">
            <v>60</v>
          </cell>
          <cell r="I48">
            <v>68.6666666666667</v>
          </cell>
        </row>
        <row r="49">
          <cell r="A49">
            <v>61</v>
          </cell>
          <cell r="B49">
            <v>71</v>
          </cell>
          <cell r="C49">
            <v>65</v>
          </cell>
          <cell r="D49">
            <v>75</v>
          </cell>
          <cell r="E49">
            <v>67</v>
          </cell>
          <cell r="F49">
            <v>68</v>
          </cell>
          <cell r="G49">
            <v>75</v>
          </cell>
          <cell r="H49">
            <v>65</v>
          </cell>
          <cell r="I49">
            <v>68.6666666666667</v>
          </cell>
        </row>
        <row r="50">
          <cell r="A50">
            <v>74</v>
          </cell>
          <cell r="B50">
            <v>73</v>
          </cell>
          <cell r="C50">
            <v>65</v>
          </cell>
          <cell r="D50">
            <v>65</v>
          </cell>
          <cell r="E50">
            <v>70</v>
          </cell>
          <cell r="F50">
            <v>71</v>
          </cell>
          <cell r="G50">
            <v>73</v>
          </cell>
          <cell r="H50">
            <v>65</v>
          </cell>
          <cell r="I50">
            <v>68.6666666666667</v>
          </cell>
        </row>
        <row r="51">
          <cell r="A51">
            <v>39</v>
          </cell>
          <cell r="B51">
            <v>71</v>
          </cell>
          <cell r="C51">
            <v>60</v>
          </cell>
          <cell r="D51">
            <v>65</v>
          </cell>
          <cell r="E51">
            <v>70</v>
          </cell>
          <cell r="F51">
            <v>69</v>
          </cell>
          <cell r="G51">
            <v>71</v>
          </cell>
          <cell r="H51">
            <v>60</v>
          </cell>
          <cell r="I51">
            <v>68</v>
          </cell>
        </row>
        <row r="52">
          <cell r="A52">
            <v>105</v>
          </cell>
          <cell r="B52">
            <v>70</v>
          </cell>
          <cell r="C52">
            <v>70</v>
          </cell>
          <cell r="D52">
            <v>72</v>
          </cell>
          <cell r="E52">
            <v>63</v>
          </cell>
          <cell r="F52">
            <v>64</v>
          </cell>
          <cell r="G52">
            <v>72</v>
          </cell>
          <cell r="H52">
            <v>63</v>
          </cell>
          <cell r="I52">
            <v>68</v>
          </cell>
        </row>
        <row r="53">
          <cell r="A53">
            <v>77</v>
          </cell>
          <cell r="B53">
            <v>75</v>
          </cell>
          <cell r="C53">
            <v>60</v>
          </cell>
          <cell r="D53">
            <v>65</v>
          </cell>
          <cell r="E53">
            <v>69</v>
          </cell>
          <cell r="F53">
            <v>69</v>
          </cell>
          <cell r="G53">
            <v>75</v>
          </cell>
          <cell r="H53">
            <v>60</v>
          </cell>
          <cell r="I53">
            <v>67.6666666666667</v>
          </cell>
        </row>
        <row r="54">
          <cell r="A54">
            <v>104</v>
          </cell>
          <cell r="B54">
            <v>65</v>
          </cell>
          <cell r="C54">
            <v>70</v>
          </cell>
          <cell r="D54">
            <v>79</v>
          </cell>
          <cell r="E54">
            <v>66</v>
          </cell>
          <cell r="F54">
            <v>63</v>
          </cell>
          <cell r="G54">
            <v>79</v>
          </cell>
          <cell r="H54">
            <v>63</v>
          </cell>
          <cell r="I54">
            <v>67</v>
          </cell>
        </row>
        <row r="55">
          <cell r="A55">
            <v>123</v>
          </cell>
          <cell r="B55">
            <v>68</v>
          </cell>
          <cell r="C55">
            <v>60</v>
          </cell>
          <cell r="D55">
            <v>70</v>
          </cell>
          <cell r="E55">
            <v>64</v>
          </cell>
          <cell r="F55">
            <v>68</v>
          </cell>
          <cell r="G55">
            <v>70</v>
          </cell>
          <cell r="H55">
            <v>60</v>
          </cell>
          <cell r="I55">
            <v>66.6666666666667</v>
          </cell>
        </row>
        <row r="56">
          <cell r="A56">
            <v>13</v>
          </cell>
          <cell r="B56">
            <v>74</v>
          </cell>
          <cell r="C56">
            <v>60</v>
          </cell>
          <cell r="D56">
            <v>65</v>
          </cell>
          <cell r="E56">
            <v>72</v>
          </cell>
          <cell r="F56">
            <v>62</v>
          </cell>
          <cell r="G56">
            <v>74</v>
          </cell>
          <cell r="H56">
            <v>60</v>
          </cell>
          <cell r="I56">
            <v>66.3333333333333</v>
          </cell>
        </row>
        <row r="57">
          <cell r="A57">
            <v>107</v>
          </cell>
          <cell r="B57">
            <v>70</v>
          </cell>
          <cell r="C57">
            <v>60</v>
          </cell>
          <cell r="D57">
            <v>74</v>
          </cell>
          <cell r="E57">
            <v>68</v>
          </cell>
          <cell r="F57">
            <v>61</v>
          </cell>
          <cell r="G57">
            <v>74</v>
          </cell>
          <cell r="H57">
            <v>60</v>
          </cell>
          <cell r="I57">
            <v>66.3333333333333</v>
          </cell>
        </row>
        <row r="58">
          <cell r="A58">
            <v>34</v>
          </cell>
          <cell r="B58">
            <v>72</v>
          </cell>
          <cell r="C58">
            <v>65</v>
          </cell>
          <cell r="D58">
            <v>65</v>
          </cell>
          <cell r="E58">
            <v>66</v>
          </cell>
          <cell r="F58">
            <v>67</v>
          </cell>
          <cell r="G58">
            <v>72</v>
          </cell>
          <cell r="H58">
            <v>65</v>
          </cell>
          <cell r="I58">
            <v>66</v>
          </cell>
        </row>
        <row r="59">
          <cell r="A59">
            <v>102</v>
          </cell>
          <cell r="B59">
            <v>70</v>
          </cell>
          <cell r="C59">
            <v>65</v>
          </cell>
          <cell r="D59">
            <v>86</v>
          </cell>
          <cell r="E59">
            <v>60</v>
          </cell>
          <cell r="F59">
            <v>62</v>
          </cell>
          <cell r="G59">
            <v>86</v>
          </cell>
          <cell r="H59">
            <v>60</v>
          </cell>
          <cell r="I59">
            <v>65.6666666666667</v>
          </cell>
        </row>
        <row r="60">
          <cell r="A60">
            <v>110</v>
          </cell>
          <cell r="B60">
            <v>70</v>
          </cell>
          <cell r="C60">
            <v>60</v>
          </cell>
          <cell r="D60">
            <v>68</v>
          </cell>
          <cell r="E60">
            <v>64</v>
          </cell>
          <cell r="F60">
            <v>65</v>
          </cell>
          <cell r="G60">
            <v>70</v>
          </cell>
          <cell r="H60">
            <v>60</v>
          </cell>
          <cell r="I60">
            <v>65.6666666666667</v>
          </cell>
        </row>
        <row r="61">
          <cell r="A61">
            <v>111</v>
          </cell>
          <cell r="B61">
            <v>70</v>
          </cell>
          <cell r="C61">
            <v>60</v>
          </cell>
          <cell r="D61">
            <v>72</v>
          </cell>
          <cell r="E61">
            <v>65</v>
          </cell>
          <cell r="F61">
            <v>62</v>
          </cell>
          <cell r="G61">
            <v>72</v>
          </cell>
          <cell r="H61">
            <v>60</v>
          </cell>
          <cell r="I61">
            <v>65.6666666666667</v>
          </cell>
        </row>
        <row r="62">
          <cell r="A62">
            <v>68</v>
          </cell>
          <cell r="B62">
            <v>70</v>
          </cell>
          <cell r="C62">
            <v>60</v>
          </cell>
          <cell r="D62">
            <v>70</v>
          </cell>
          <cell r="E62">
            <v>63</v>
          </cell>
          <cell r="F62">
            <v>63</v>
          </cell>
          <cell r="G62">
            <v>70</v>
          </cell>
          <cell r="H62">
            <v>60</v>
          </cell>
          <cell r="I62">
            <v>65.3333333333333</v>
          </cell>
        </row>
        <row r="63">
          <cell r="A63">
            <v>40</v>
          </cell>
          <cell r="B63">
            <v>65</v>
          </cell>
          <cell r="C63">
            <v>60</v>
          </cell>
          <cell r="D63">
            <v>70</v>
          </cell>
          <cell r="E63">
            <v>65</v>
          </cell>
          <cell r="F63">
            <v>64</v>
          </cell>
          <cell r="G63">
            <v>70</v>
          </cell>
          <cell r="H63">
            <v>60</v>
          </cell>
          <cell r="I63">
            <v>64.6666666666667</v>
          </cell>
        </row>
        <row r="64">
          <cell r="A64">
            <v>87</v>
          </cell>
          <cell r="B64">
            <v>70</v>
          </cell>
          <cell r="C64">
            <v>65</v>
          </cell>
          <cell r="D64">
            <v>63</v>
          </cell>
          <cell r="E64">
            <v>63</v>
          </cell>
          <cell r="F64">
            <v>63</v>
          </cell>
          <cell r="G64">
            <v>70</v>
          </cell>
          <cell r="H64">
            <v>63</v>
          </cell>
          <cell r="I64">
            <v>63.6666666666667</v>
          </cell>
        </row>
        <row r="65">
          <cell r="A65">
            <v>81</v>
          </cell>
          <cell r="B65">
            <v>70</v>
          </cell>
          <cell r="C65">
            <v>60</v>
          </cell>
          <cell r="D65">
            <v>60</v>
          </cell>
          <cell r="E65">
            <v>64</v>
          </cell>
          <cell r="F65">
            <v>66</v>
          </cell>
          <cell r="G65">
            <v>70</v>
          </cell>
          <cell r="H65">
            <v>60</v>
          </cell>
          <cell r="I65">
            <v>63.3333333333333</v>
          </cell>
        </row>
        <row r="66">
          <cell r="A66">
            <v>108</v>
          </cell>
          <cell r="B66">
            <v>68</v>
          </cell>
          <cell r="C66">
            <v>62</v>
          </cell>
          <cell r="D66">
            <v>65</v>
          </cell>
          <cell r="E66">
            <v>62</v>
          </cell>
          <cell r="F66">
            <v>60</v>
          </cell>
          <cell r="G66">
            <v>68</v>
          </cell>
          <cell r="H66">
            <v>60</v>
          </cell>
          <cell r="I66">
            <v>63</v>
          </cell>
        </row>
        <row r="67">
          <cell r="A67">
            <v>2</v>
          </cell>
          <cell r="B67">
            <v>70</v>
          </cell>
          <cell r="C67">
            <v>60</v>
          </cell>
          <cell r="D67">
            <v>60</v>
          </cell>
          <cell r="E67">
            <v>64</v>
          </cell>
          <cell r="F67">
            <v>63</v>
          </cell>
          <cell r="G67">
            <v>70</v>
          </cell>
          <cell r="H67">
            <v>60</v>
          </cell>
          <cell r="I67">
            <v>62.3333333333333</v>
          </cell>
        </row>
        <row r="68">
          <cell r="A68">
            <v>32</v>
          </cell>
          <cell r="B68">
            <v>71</v>
          </cell>
          <cell r="C68">
            <v>65</v>
          </cell>
          <cell r="D68">
            <v>60</v>
          </cell>
          <cell r="E68">
            <v>61</v>
          </cell>
          <cell r="F68">
            <v>61</v>
          </cell>
          <cell r="G68">
            <v>71</v>
          </cell>
          <cell r="H68">
            <v>60</v>
          </cell>
          <cell r="I68">
            <v>62.3333333333333</v>
          </cell>
        </row>
        <row r="69">
          <cell r="A69">
            <v>31</v>
          </cell>
          <cell r="B69">
            <v>73</v>
          </cell>
          <cell r="C69">
            <v>60</v>
          </cell>
          <cell r="D69">
            <v>60</v>
          </cell>
          <cell r="E69">
            <v>63</v>
          </cell>
          <cell r="F69">
            <v>63</v>
          </cell>
          <cell r="G69">
            <v>73</v>
          </cell>
          <cell r="H69">
            <v>60</v>
          </cell>
          <cell r="I69">
            <v>62</v>
          </cell>
        </row>
        <row r="70">
          <cell r="A70">
            <v>49</v>
          </cell>
          <cell r="B70">
            <v>70</v>
          </cell>
          <cell r="C70">
            <v>60</v>
          </cell>
          <cell r="D70">
            <v>65</v>
          </cell>
          <cell r="E70">
            <v>60</v>
          </cell>
          <cell r="F70">
            <v>61</v>
          </cell>
          <cell r="G70">
            <v>70</v>
          </cell>
          <cell r="H70">
            <v>60</v>
          </cell>
          <cell r="I70">
            <v>62</v>
          </cell>
        </row>
        <row r="71">
          <cell r="A71">
            <v>26</v>
          </cell>
          <cell r="B71">
            <v>70</v>
          </cell>
          <cell r="C71">
            <v>60</v>
          </cell>
          <cell r="D71">
            <v>63</v>
          </cell>
          <cell r="E71">
            <v>60</v>
          </cell>
          <cell r="F71">
            <v>62</v>
          </cell>
          <cell r="G71">
            <v>70</v>
          </cell>
          <cell r="H71">
            <v>60</v>
          </cell>
          <cell r="I71">
            <v>61.6666666666667</v>
          </cell>
        </row>
        <row r="72">
          <cell r="A72">
            <v>70</v>
          </cell>
          <cell r="B72">
            <v>65</v>
          </cell>
          <cell r="C72">
            <v>60</v>
          </cell>
          <cell r="D72">
            <v>63</v>
          </cell>
          <cell r="E72">
            <v>61</v>
          </cell>
          <cell r="F72">
            <v>61</v>
          </cell>
          <cell r="G72">
            <v>65</v>
          </cell>
          <cell r="H72">
            <v>60</v>
          </cell>
          <cell r="I72">
            <v>61.6666666666667</v>
          </cell>
        </row>
        <row r="73">
          <cell r="A73">
            <v>36</v>
          </cell>
          <cell r="B73">
            <v>70</v>
          </cell>
          <cell r="C73">
            <v>60</v>
          </cell>
          <cell r="D73">
            <v>60</v>
          </cell>
          <cell r="E73">
            <v>60</v>
          </cell>
          <cell r="F73">
            <v>62</v>
          </cell>
          <cell r="G73">
            <v>70</v>
          </cell>
          <cell r="H73">
            <v>60</v>
          </cell>
          <cell r="I73">
            <v>60.6666666666667</v>
          </cell>
        </row>
        <row r="74">
          <cell r="A74">
            <v>51</v>
          </cell>
          <cell r="B74">
            <v>75</v>
          </cell>
          <cell r="C74">
            <v>60</v>
          </cell>
          <cell r="D74">
            <v>60</v>
          </cell>
          <cell r="E74">
            <v>61</v>
          </cell>
          <cell r="F74">
            <v>61</v>
          </cell>
          <cell r="G74">
            <v>75</v>
          </cell>
          <cell r="H74">
            <v>60</v>
          </cell>
          <cell r="I74">
            <v>60.6666666666667</v>
          </cell>
        </row>
        <row r="75">
          <cell r="A75">
            <v>88</v>
          </cell>
          <cell r="B75">
            <v>71</v>
          </cell>
          <cell r="C75">
            <v>60</v>
          </cell>
          <cell r="D75">
            <v>60</v>
          </cell>
          <cell r="E75">
            <v>61</v>
          </cell>
          <cell r="F75">
            <v>61</v>
          </cell>
          <cell r="G75">
            <v>71</v>
          </cell>
          <cell r="H75">
            <v>60</v>
          </cell>
          <cell r="I75">
            <v>60.6666666666667</v>
          </cell>
        </row>
        <row r="76">
          <cell r="A76">
            <v>50</v>
          </cell>
          <cell r="B76">
            <v>60</v>
          </cell>
          <cell r="C76">
            <v>60</v>
          </cell>
          <cell r="D76">
            <v>60</v>
          </cell>
          <cell r="E76">
            <v>60</v>
          </cell>
          <cell r="F76">
            <v>60</v>
          </cell>
          <cell r="G76">
            <v>60</v>
          </cell>
          <cell r="H76">
            <v>60</v>
          </cell>
          <cell r="I76">
            <v>60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E1" t="str">
            <v>中奖人</v>
          </cell>
          <cell r="F1" t="str">
            <v>奖品</v>
          </cell>
        </row>
        <row r="2">
          <cell r="E2" t="str">
            <v>陈金良</v>
          </cell>
          <cell r="F2">
            <v>1</v>
          </cell>
        </row>
        <row r="3">
          <cell r="E3" t="str">
            <v>彭兵兵</v>
          </cell>
          <cell r="F3">
            <v>2</v>
          </cell>
        </row>
        <row r="4">
          <cell r="E4" t="str">
            <v>路逊</v>
          </cell>
          <cell r="F4">
            <v>3</v>
          </cell>
        </row>
        <row r="5">
          <cell r="E5" t="str">
            <v>王裕龙</v>
          </cell>
          <cell r="F5">
            <v>4</v>
          </cell>
        </row>
        <row r="6">
          <cell r="E6" t="str">
            <v>王思博</v>
          </cell>
          <cell r="F6">
            <v>5</v>
          </cell>
        </row>
        <row r="7">
          <cell r="E7" t="str">
            <v>李春</v>
          </cell>
          <cell r="F7">
            <v>6</v>
          </cell>
        </row>
        <row r="8">
          <cell r="E8" t="str">
            <v>马恒</v>
          </cell>
          <cell r="F8">
            <v>7</v>
          </cell>
        </row>
        <row r="9">
          <cell r="E9" t="str">
            <v>李江虎</v>
          </cell>
          <cell r="F9">
            <v>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 t="str">
            <v>面试成绩汇总表</v>
          </cell>
        </row>
        <row r="2">
          <cell r="A2" t="str">
            <v>招录单位：              面试考场号：                20  年  月   日</v>
          </cell>
          <cell r="B2" t="str">
            <v>面试考场号：第二考场（影像科信息网络工程师C06）</v>
          </cell>
        </row>
        <row r="2">
          <cell r="H2">
            <v>45268</v>
          </cell>
        </row>
        <row r="3">
          <cell r="A3" t="str">
            <v>抽签顺序</v>
          </cell>
          <cell r="B3" t="str">
            <v>考官姓名及评分</v>
          </cell>
        </row>
        <row r="3">
          <cell r="G3" t="str">
            <v>去掉一个最高分</v>
          </cell>
          <cell r="H3" t="str">
            <v>去掉一个最低分</v>
          </cell>
          <cell r="I3" t="str">
            <v>最后得分</v>
          </cell>
        </row>
        <row r="4">
          <cell r="B4" t="str">
            <v>唐茂文</v>
          </cell>
          <cell r="C4" t="str">
            <v>朱磊</v>
          </cell>
          <cell r="D4" t="str">
            <v>尚涛</v>
          </cell>
          <cell r="E4" t="str">
            <v>王昌权</v>
          </cell>
          <cell r="F4" t="str">
            <v>尹义</v>
          </cell>
        </row>
        <row r="5">
          <cell r="A5">
            <v>2</v>
          </cell>
          <cell r="B5">
            <v>60</v>
          </cell>
          <cell r="C5">
            <v>62</v>
          </cell>
          <cell r="D5">
            <v>64</v>
          </cell>
          <cell r="E5">
            <v>69</v>
          </cell>
          <cell r="F5">
            <v>72</v>
          </cell>
          <cell r="G5">
            <v>72</v>
          </cell>
          <cell r="H5">
            <v>60</v>
          </cell>
          <cell r="I5">
            <v>65</v>
          </cell>
        </row>
        <row r="6">
          <cell r="A6">
            <v>4</v>
          </cell>
          <cell r="B6">
            <v>81</v>
          </cell>
          <cell r="C6">
            <v>80</v>
          </cell>
          <cell r="D6">
            <v>86</v>
          </cell>
          <cell r="E6">
            <v>65</v>
          </cell>
          <cell r="F6">
            <v>80</v>
          </cell>
          <cell r="G6">
            <v>86</v>
          </cell>
          <cell r="H6">
            <v>65</v>
          </cell>
          <cell r="I6">
            <v>80.3333333333333</v>
          </cell>
        </row>
        <row r="7">
          <cell r="A7">
            <v>5</v>
          </cell>
          <cell r="B7">
            <v>60</v>
          </cell>
          <cell r="C7">
            <v>60</v>
          </cell>
          <cell r="D7">
            <v>68</v>
          </cell>
          <cell r="E7">
            <v>62</v>
          </cell>
          <cell r="F7">
            <v>64</v>
          </cell>
          <cell r="G7">
            <v>68</v>
          </cell>
          <cell r="H7">
            <v>60</v>
          </cell>
          <cell r="I7">
            <v>62</v>
          </cell>
        </row>
        <row r="8">
          <cell r="A8">
            <v>6</v>
          </cell>
          <cell r="B8">
            <v>82</v>
          </cell>
          <cell r="C8">
            <v>80</v>
          </cell>
          <cell r="D8">
            <v>88</v>
          </cell>
          <cell r="E8">
            <v>78</v>
          </cell>
          <cell r="F8">
            <v>76</v>
          </cell>
          <cell r="G8">
            <v>88</v>
          </cell>
          <cell r="H8">
            <v>76</v>
          </cell>
          <cell r="I8">
            <v>80</v>
          </cell>
        </row>
        <row r="9">
          <cell r="A9">
            <v>8</v>
          </cell>
          <cell r="B9">
            <v>80</v>
          </cell>
          <cell r="C9">
            <v>80</v>
          </cell>
          <cell r="D9">
            <v>83</v>
          </cell>
          <cell r="E9">
            <v>71</v>
          </cell>
          <cell r="F9">
            <v>76</v>
          </cell>
          <cell r="G9">
            <v>83</v>
          </cell>
          <cell r="H9">
            <v>71</v>
          </cell>
          <cell r="I9">
            <v>78.6666666666667</v>
          </cell>
        </row>
        <row r="10">
          <cell r="I10">
            <v>73.2</v>
          </cell>
        </row>
        <row r="11">
          <cell r="A11" t="str">
            <v>记分员（登分人）：            监督员（核分人）：               主考官：</v>
          </cell>
        </row>
        <row r="12">
          <cell r="A12" t="str">
            <v>注： 1、如遇空号，请在“最后得分”栏内填写“缺考”；2、如遇轮换主考官时，每个招录单位单独填写此表。如主考官不变，不同招录单位可填写在一张表上。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0"/>
  <sheetViews>
    <sheetView tabSelected="1" workbookViewId="0">
      <selection activeCell="G2" sqref="G2"/>
    </sheetView>
  </sheetViews>
  <sheetFormatPr defaultColWidth="9" defaultRowHeight="25" customHeight="1"/>
  <cols>
    <col min="1" max="1" width="7.25" style="9" customWidth="1"/>
    <col min="2" max="2" width="12.125" style="9" customWidth="1"/>
    <col min="3" max="3" width="9" style="9" customWidth="1"/>
    <col min="4" max="4" width="20.5" style="9" customWidth="1"/>
    <col min="5" max="5" width="18.375" style="9" customWidth="1"/>
    <col min="6" max="6" width="8.125" style="9" customWidth="1"/>
    <col min="7" max="7" width="9.75" style="10" customWidth="1"/>
    <col min="8" max="8" width="6" style="7" customWidth="1"/>
    <col min="9" max="9" width="7.375" style="11" customWidth="1"/>
    <col min="10" max="10" width="6.50833333333333" style="11" customWidth="1"/>
    <col min="11" max="11" width="7.75" style="11" customWidth="1"/>
    <col min="12" max="16382" width="9" style="7"/>
    <col min="16383" max="16384" width="9" style="12"/>
  </cols>
  <sheetData>
    <row r="1" s="7" customFormat="1" ht="39" customHeight="1" spans="1:12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5" t="s">
        <v>6</v>
      </c>
      <c r="H1" s="16" t="s">
        <v>7</v>
      </c>
      <c r="I1" s="22" t="s">
        <v>8</v>
      </c>
      <c r="J1" s="22" t="s">
        <v>9</v>
      </c>
      <c r="K1" s="22" t="s">
        <v>10</v>
      </c>
      <c r="L1" s="16" t="s">
        <v>11</v>
      </c>
    </row>
    <row r="2" s="7" customFormat="1" ht="39" customHeight="1" spans="1:12">
      <c r="A2" s="17">
        <v>277</v>
      </c>
      <c r="B2" s="17" t="s">
        <v>12</v>
      </c>
      <c r="C2" s="17" t="s">
        <v>13</v>
      </c>
      <c r="D2" s="17" t="s">
        <v>14</v>
      </c>
      <c r="E2" s="18" t="s">
        <v>15</v>
      </c>
      <c r="F2" s="17" t="s">
        <v>16</v>
      </c>
      <c r="G2" s="19" t="s">
        <v>17</v>
      </c>
      <c r="H2" s="20">
        <f>VLOOKUP(C:C,[2]sheet1!$E$1:$F$65536,2,FALSE)</f>
        <v>17</v>
      </c>
      <c r="I2" s="23">
        <f>VLOOKUP(H:H,[4]Sheet1!$A$5:$I$76,9,FALSE)</f>
        <v>88.3333333333333</v>
      </c>
      <c r="J2" s="24">
        <v>1.04253796519585</v>
      </c>
      <c r="K2" s="23">
        <f t="shared" ref="K2:K65" si="0">J2*I2</f>
        <v>92.0908535923</v>
      </c>
      <c r="L2" s="20" t="s">
        <v>18</v>
      </c>
    </row>
    <row r="3" s="7" customFormat="1" ht="39" customHeight="1" spans="1:12">
      <c r="A3" s="21">
        <v>64</v>
      </c>
      <c r="B3" s="17" t="s">
        <v>19</v>
      </c>
      <c r="C3" s="17" t="s">
        <v>20</v>
      </c>
      <c r="D3" s="17" t="s">
        <v>21</v>
      </c>
      <c r="E3" s="18" t="s">
        <v>15</v>
      </c>
      <c r="F3" s="17" t="s">
        <v>16</v>
      </c>
      <c r="G3" s="19" t="s">
        <v>22</v>
      </c>
      <c r="H3" s="20">
        <f>VLOOKUP(C:C,[1]sheet1!$E$1:$F$65536,2,FALSE)</f>
        <v>59</v>
      </c>
      <c r="I3" s="23">
        <f>VLOOKUP(H:H,[3]Sheet1!$A$5:$K$79,11,FALSE)</f>
        <v>95</v>
      </c>
      <c r="J3" s="23">
        <v>0.960797245607965</v>
      </c>
      <c r="K3" s="23">
        <f t="shared" si="0"/>
        <v>91.2757383327567</v>
      </c>
      <c r="L3" s="20" t="s">
        <v>18</v>
      </c>
    </row>
    <row r="4" s="7" customFormat="1" ht="39" customHeight="1" spans="1:12">
      <c r="A4" s="21">
        <v>149</v>
      </c>
      <c r="B4" s="17" t="s">
        <v>23</v>
      </c>
      <c r="C4" s="17" t="s">
        <v>24</v>
      </c>
      <c r="D4" s="17" t="s">
        <v>25</v>
      </c>
      <c r="E4" s="18" t="s">
        <v>15</v>
      </c>
      <c r="F4" s="17" t="s">
        <v>16</v>
      </c>
      <c r="G4" s="19" t="s">
        <v>22</v>
      </c>
      <c r="H4" s="20">
        <f>VLOOKUP(C:C,[1]sheet1!$E$1:$F$65536,2,FALSE)</f>
        <v>150</v>
      </c>
      <c r="I4" s="23">
        <f>VLOOKUP(H:H,[3]Sheet1!$A$5:$K$79,11,FALSE)</f>
        <v>94</v>
      </c>
      <c r="J4" s="23">
        <v>0.960797245607965</v>
      </c>
      <c r="K4" s="23">
        <f t="shared" si="0"/>
        <v>90.3149410871487</v>
      </c>
      <c r="L4" s="20" t="s">
        <v>18</v>
      </c>
    </row>
    <row r="5" s="7" customFormat="1" ht="39" customHeight="1" spans="1:12">
      <c r="A5" s="21">
        <v>37</v>
      </c>
      <c r="B5" s="17" t="s">
        <v>26</v>
      </c>
      <c r="C5" s="17" t="s">
        <v>27</v>
      </c>
      <c r="D5" s="17" t="s">
        <v>28</v>
      </c>
      <c r="E5" s="18" t="s">
        <v>15</v>
      </c>
      <c r="F5" s="17" t="s">
        <v>16</v>
      </c>
      <c r="G5" s="19" t="s">
        <v>22</v>
      </c>
      <c r="H5" s="20">
        <f>VLOOKUP(C:C,[1]sheet1!$E$1:$F$65536,2,FALSE)</f>
        <v>146</v>
      </c>
      <c r="I5" s="23">
        <f>VLOOKUP(H:H,[3]Sheet1!$A$5:$K$79,11,FALSE)</f>
        <v>91.6666666666667</v>
      </c>
      <c r="J5" s="23">
        <v>0.960797245607965</v>
      </c>
      <c r="K5" s="23">
        <f t="shared" si="0"/>
        <v>88.0730808473968</v>
      </c>
      <c r="L5" s="20" t="s">
        <v>18</v>
      </c>
    </row>
    <row r="6" s="7" customFormat="1" ht="39" customHeight="1" spans="1:12">
      <c r="A6" s="21">
        <v>18</v>
      </c>
      <c r="B6" s="17" t="s">
        <v>29</v>
      </c>
      <c r="C6" s="17" t="s">
        <v>30</v>
      </c>
      <c r="D6" s="17" t="s">
        <v>31</v>
      </c>
      <c r="E6" s="18" t="s">
        <v>15</v>
      </c>
      <c r="F6" s="17" t="s">
        <v>16</v>
      </c>
      <c r="G6" s="19" t="s">
        <v>22</v>
      </c>
      <c r="H6" s="20">
        <f>VLOOKUP(C:C,[1]sheet1!$E$1:$F$65536,2,FALSE)</f>
        <v>7</v>
      </c>
      <c r="I6" s="23">
        <f>VLOOKUP(H:H,[3]Sheet1!$A$5:$K$79,11,FALSE)</f>
        <v>91.6666666666667</v>
      </c>
      <c r="J6" s="23">
        <v>0.960797245607965</v>
      </c>
      <c r="K6" s="23">
        <f t="shared" si="0"/>
        <v>88.0730808473968</v>
      </c>
      <c r="L6" s="20" t="s">
        <v>18</v>
      </c>
    </row>
    <row r="7" s="7" customFormat="1" ht="39" customHeight="1" spans="1:12">
      <c r="A7" s="17">
        <v>261</v>
      </c>
      <c r="B7" s="17" t="s">
        <v>32</v>
      </c>
      <c r="C7" s="17" t="s">
        <v>33</v>
      </c>
      <c r="D7" s="17" t="s">
        <v>34</v>
      </c>
      <c r="E7" s="18" t="s">
        <v>15</v>
      </c>
      <c r="F7" s="17" t="s">
        <v>16</v>
      </c>
      <c r="G7" s="19" t="s">
        <v>17</v>
      </c>
      <c r="H7" s="20">
        <f>VLOOKUP(C:C,[2]sheet1!$E$1:$F$65536,2,FALSE)</f>
        <v>116</v>
      </c>
      <c r="I7" s="23">
        <f>VLOOKUP(H:H,[4]Sheet1!$A$5:$I$76,9,FALSE)</f>
        <v>84</v>
      </c>
      <c r="J7" s="24">
        <v>1.04253796519585</v>
      </c>
      <c r="K7" s="23">
        <f t="shared" si="0"/>
        <v>87.5731890764514</v>
      </c>
      <c r="L7" s="20"/>
    </row>
    <row r="8" s="7" customFormat="1" ht="39" customHeight="1" spans="1:12">
      <c r="A8" s="17">
        <v>201</v>
      </c>
      <c r="B8" s="17" t="s">
        <v>35</v>
      </c>
      <c r="C8" s="17" t="s">
        <v>36</v>
      </c>
      <c r="D8" s="17" t="s">
        <v>37</v>
      </c>
      <c r="E8" s="18" t="s">
        <v>15</v>
      </c>
      <c r="F8" s="17" t="s">
        <v>16</v>
      </c>
      <c r="G8" s="19" t="s">
        <v>17</v>
      </c>
      <c r="H8" s="20">
        <f>VLOOKUP(C:C,[2]sheet1!$E$1:$F$65536,2,FALSE)</f>
        <v>85</v>
      </c>
      <c r="I8" s="23">
        <f>VLOOKUP(H:H,[4]Sheet1!$A$5:$I$76,9,FALSE)</f>
        <v>83.3333333333333</v>
      </c>
      <c r="J8" s="24">
        <v>1.04253796519585</v>
      </c>
      <c r="K8" s="23">
        <f t="shared" si="0"/>
        <v>86.8781637663208</v>
      </c>
      <c r="L8" s="20"/>
    </row>
    <row r="9" s="7" customFormat="1" ht="39" customHeight="1" spans="1:12">
      <c r="A9" s="17">
        <v>179</v>
      </c>
      <c r="B9" s="17" t="s">
        <v>38</v>
      </c>
      <c r="C9" s="17" t="s">
        <v>39</v>
      </c>
      <c r="D9" s="17" t="s">
        <v>40</v>
      </c>
      <c r="E9" s="18" t="s">
        <v>15</v>
      </c>
      <c r="F9" s="17" t="s">
        <v>16</v>
      </c>
      <c r="G9" s="19" t="s">
        <v>17</v>
      </c>
      <c r="H9" s="20">
        <f>VLOOKUP(C:C,[2]sheet1!$E$1:$F$65536,2,FALSE)</f>
        <v>79</v>
      </c>
      <c r="I9" s="23">
        <f>VLOOKUP(H:H,[4]Sheet1!$A$5:$I$76,9,FALSE)</f>
        <v>82.3333333333333</v>
      </c>
      <c r="J9" s="24">
        <v>1.04253796519585</v>
      </c>
      <c r="K9" s="23">
        <f t="shared" si="0"/>
        <v>85.8356258011249</v>
      </c>
      <c r="L9" s="20"/>
    </row>
    <row r="10" s="7" customFormat="1" ht="39" customHeight="1" spans="1:12">
      <c r="A10" s="17">
        <v>240</v>
      </c>
      <c r="B10" s="17" t="s">
        <v>41</v>
      </c>
      <c r="C10" s="17" t="s">
        <v>42</v>
      </c>
      <c r="D10" s="17" t="s">
        <v>43</v>
      </c>
      <c r="E10" s="18" t="s">
        <v>15</v>
      </c>
      <c r="F10" s="17" t="s">
        <v>16</v>
      </c>
      <c r="G10" s="19" t="s">
        <v>17</v>
      </c>
      <c r="H10" s="20">
        <f>VLOOKUP(C:C,[2]sheet1!$E$1:$F$65536,2,FALSE)</f>
        <v>86</v>
      </c>
      <c r="I10" s="23">
        <f>VLOOKUP(H:H,[4]Sheet1!$A$5:$I$76,9,FALSE)</f>
        <v>81.6666666666667</v>
      </c>
      <c r="J10" s="24">
        <v>1.04253796519585</v>
      </c>
      <c r="K10" s="23">
        <f t="shared" si="0"/>
        <v>85.1406004909944</v>
      </c>
      <c r="L10" s="20"/>
    </row>
    <row r="11" s="7" customFormat="1" ht="39" customHeight="1" spans="1:12">
      <c r="A11" s="17">
        <v>206</v>
      </c>
      <c r="B11" s="17" t="s">
        <v>44</v>
      </c>
      <c r="C11" s="17" t="s">
        <v>45</v>
      </c>
      <c r="D11" s="17" t="s">
        <v>46</v>
      </c>
      <c r="E11" s="18" t="s">
        <v>15</v>
      </c>
      <c r="F11" s="17" t="s">
        <v>16</v>
      </c>
      <c r="G11" s="19" t="s">
        <v>17</v>
      </c>
      <c r="H11" s="20">
        <f>VLOOKUP(C:C,[2]sheet1!$E$1:$F$65536,2,FALSE)</f>
        <v>28</v>
      </c>
      <c r="I11" s="23">
        <f>VLOOKUP(H:H,[4]Sheet1!$A$5:$I$76,9,FALSE)</f>
        <v>81.3333333333333</v>
      </c>
      <c r="J11" s="24">
        <v>1.04253796519585</v>
      </c>
      <c r="K11" s="23">
        <f t="shared" si="0"/>
        <v>84.7930878359291</v>
      </c>
      <c r="L11" s="20"/>
    </row>
    <row r="12" s="7" customFormat="1" ht="39" customHeight="1" spans="1:12">
      <c r="A12" s="17">
        <v>273</v>
      </c>
      <c r="B12" s="17" t="s">
        <v>47</v>
      </c>
      <c r="C12" s="17" t="s">
        <v>48</v>
      </c>
      <c r="D12" s="17" t="s">
        <v>49</v>
      </c>
      <c r="E12" s="18" t="s">
        <v>15</v>
      </c>
      <c r="F12" s="17" t="s">
        <v>16</v>
      </c>
      <c r="G12" s="19" t="s">
        <v>17</v>
      </c>
      <c r="H12" s="20">
        <f>VLOOKUP(C:C,[2]sheet1!$E$1:$F$65536,2,FALSE)</f>
        <v>126</v>
      </c>
      <c r="I12" s="23">
        <f>VLOOKUP(H:H,[4]Sheet1!$A$5:$I$76,9,FALSE)</f>
        <v>80.6666666666667</v>
      </c>
      <c r="J12" s="24">
        <v>1.04253796519585</v>
      </c>
      <c r="K12" s="23">
        <f t="shared" si="0"/>
        <v>84.0980625257986</v>
      </c>
      <c r="L12" s="20"/>
    </row>
    <row r="13" s="7" customFormat="1" ht="39" customHeight="1" spans="1:12">
      <c r="A13" s="17">
        <v>205</v>
      </c>
      <c r="B13" s="17" t="s">
        <v>50</v>
      </c>
      <c r="C13" s="17" t="s">
        <v>51</v>
      </c>
      <c r="D13" s="17" t="s">
        <v>52</v>
      </c>
      <c r="E13" s="18" t="s">
        <v>15</v>
      </c>
      <c r="F13" s="17" t="s">
        <v>16</v>
      </c>
      <c r="G13" s="19" t="s">
        <v>17</v>
      </c>
      <c r="H13" s="20">
        <f>VLOOKUP(C:C,[2]sheet1!$E$1:$F$65536,2,FALSE)</f>
        <v>127</v>
      </c>
      <c r="I13" s="23">
        <f>VLOOKUP(H:H,[4]Sheet1!$A$5:$I$76,9,FALSE)</f>
        <v>80</v>
      </c>
      <c r="J13" s="24">
        <v>1.04253796519585</v>
      </c>
      <c r="K13" s="23">
        <f t="shared" si="0"/>
        <v>83.403037215668</v>
      </c>
      <c r="L13" s="20"/>
    </row>
    <row r="14" s="7" customFormat="1" ht="39" customHeight="1" spans="1:12">
      <c r="A14" s="17">
        <v>197</v>
      </c>
      <c r="B14" s="17" t="s">
        <v>53</v>
      </c>
      <c r="C14" s="17" t="s">
        <v>54</v>
      </c>
      <c r="D14" s="17" t="s">
        <v>55</v>
      </c>
      <c r="E14" s="18" t="s">
        <v>15</v>
      </c>
      <c r="F14" s="17" t="s">
        <v>16</v>
      </c>
      <c r="G14" s="19" t="s">
        <v>17</v>
      </c>
      <c r="H14" s="20">
        <f>VLOOKUP(C:C,[2]sheet1!$E$1:$F$65536,2,FALSE)</f>
        <v>106</v>
      </c>
      <c r="I14" s="23">
        <f>VLOOKUP(H:H,[4]Sheet1!$A$5:$I$76,9,FALSE)</f>
        <v>79.3333333333333</v>
      </c>
      <c r="J14" s="24">
        <v>1.04253796519585</v>
      </c>
      <c r="K14" s="23">
        <f t="shared" si="0"/>
        <v>82.7080119055374</v>
      </c>
      <c r="L14" s="20"/>
    </row>
    <row r="15" s="7" customFormat="1" ht="39" customHeight="1" spans="1:12">
      <c r="A15" s="17">
        <v>223</v>
      </c>
      <c r="B15" s="17" t="s">
        <v>56</v>
      </c>
      <c r="C15" s="17" t="s">
        <v>57</v>
      </c>
      <c r="D15" s="17" t="s">
        <v>58</v>
      </c>
      <c r="E15" s="18" t="s">
        <v>15</v>
      </c>
      <c r="F15" s="17" t="s">
        <v>16</v>
      </c>
      <c r="G15" s="19" t="s">
        <v>17</v>
      </c>
      <c r="H15" s="20">
        <f>VLOOKUP(C:C,[2]sheet1!$E$1:$F$65536,2,FALSE)</f>
        <v>71</v>
      </c>
      <c r="I15" s="23">
        <f>VLOOKUP(H:H,[4]Sheet1!$A$5:$I$76,9,FALSE)</f>
        <v>79.3333333333333</v>
      </c>
      <c r="J15" s="24">
        <v>1.04253796519585</v>
      </c>
      <c r="K15" s="23">
        <f t="shared" si="0"/>
        <v>82.7080119055374</v>
      </c>
      <c r="L15" s="20"/>
    </row>
    <row r="16" s="7" customFormat="1" ht="39" customHeight="1" spans="1:12">
      <c r="A16" s="17">
        <v>159</v>
      </c>
      <c r="B16" s="17" t="s">
        <v>59</v>
      </c>
      <c r="C16" s="17" t="s">
        <v>60</v>
      </c>
      <c r="D16" s="17" t="s">
        <v>61</v>
      </c>
      <c r="E16" s="18" t="s">
        <v>15</v>
      </c>
      <c r="F16" s="17" t="s">
        <v>16</v>
      </c>
      <c r="G16" s="19" t="s">
        <v>17</v>
      </c>
      <c r="H16" s="20">
        <f>VLOOKUP(C:C,[2]sheet1!$E$1:$F$65536,2,FALSE)</f>
        <v>18</v>
      </c>
      <c r="I16" s="23">
        <f>VLOOKUP(H:H,[4]Sheet1!$A$5:$I$76,9,FALSE)</f>
        <v>79</v>
      </c>
      <c r="J16" s="24">
        <v>1.04253796519585</v>
      </c>
      <c r="K16" s="23">
        <f t="shared" si="0"/>
        <v>82.3604992504721</v>
      </c>
      <c r="L16" s="20"/>
    </row>
    <row r="17" s="7" customFormat="1" ht="39" customHeight="1" spans="1:12">
      <c r="A17" s="17">
        <v>160</v>
      </c>
      <c r="B17" s="17" t="s">
        <v>62</v>
      </c>
      <c r="C17" s="17" t="s">
        <v>63</v>
      </c>
      <c r="D17" s="17" t="s">
        <v>64</v>
      </c>
      <c r="E17" s="18" t="s">
        <v>15</v>
      </c>
      <c r="F17" s="17" t="s">
        <v>16</v>
      </c>
      <c r="G17" s="19" t="s">
        <v>17</v>
      </c>
      <c r="H17" s="20">
        <f>VLOOKUP(C:C,[2]sheet1!$E$1:$F$65536,2,FALSE)</f>
        <v>125</v>
      </c>
      <c r="I17" s="23">
        <f>VLOOKUP(H:H,[4]Sheet1!$A$5:$I$76,9,FALSE)</f>
        <v>79</v>
      </c>
      <c r="J17" s="24">
        <v>1.04253796519585</v>
      </c>
      <c r="K17" s="23">
        <f t="shared" si="0"/>
        <v>82.3604992504721</v>
      </c>
      <c r="L17" s="20"/>
    </row>
    <row r="18" s="7" customFormat="1" ht="39" customHeight="1" spans="1:12">
      <c r="A18" s="17">
        <v>233</v>
      </c>
      <c r="B18" s="17" t="s">
        <v>65</v>
      </c>
      <c r="C18" s="17" t="s">
        <v>66</v>
      </c>
      <c r="D18" s="17" t="s">
        <v>67</v>
      </c>
      <c r="E18" s="18" t="s">
        <v>15</v>
      </c>
      <c r="F18" s="17" t="s">
        <v>16</v>
      </c>
      <c r="G18" s="19" t="s">
        <v>17</v>
      </c>
      <c r="H18" s="20">
        <f>VLOOKUP(C:C,[2]sheet1!$E$1:$F$65536,2,FALSE)</f>
        <v>136</v>
      </c>
      <c r="I18" s="23">
        <f>VLOOKUP(H:H,[4]Sheet1!$A$5:$I$76,9,FALSE)</f>
        <v>79</v>
      </c>
      <c r="J18" s="24">
        <v>1.04253796519585</v>
      </c>
      <c r="K18" s="23">
        <f t="shared" si="0"/>
        <v>82.3604992504721</v>
      </c>
      <c r="L18" s="20"/>
    </row>
    <row r="19" s="7" customFormat="1" ht="39" customHeight="1" spans="1:12">
      <c r="A19" s="17">
        <v>266</v>
      </c>
      <c r="B19" s="17" t="s">
        <v>68</v>
      </c>
      <c r="C19" s="17" t="s">
        <v>69</v>
      </c>
      <c r="D19" s="17" t="s">
        <v>70</v>
      </c>
      <c r="E19" s="18" t="s">
        <v>15</v>
      </c>
      <c r="F19" s="17" t="s">
        <v>16</v>
      </c>
      <c r="G19" s="19" t="s">
        <v>17</v>
      </c>
      <c r="H19" s="20">
        <f>VLOOKUP(C:C,[2]sheet1!$E$1:$F$65536,2,FALSE)</f>
        <v>96</v>
      </c>
      <c r="I19" s="23">
        <f>VLOOKUP(H:H,[4]Sheet1!$A$5:$I$76,9,FALSE)</f>
        <v>79</v>
      </c>
      <c r="J19" s="24">
        <v>1.04253796519585</v>
      </c>
      <c r="K19" s="23">
        <f t="shared" si="0"/>
        <v>82.3604992504721</v>
      </c>
      <c r="L19" s="20"/>
    </row>
    <row r="20" s="7" customFormat="1" ht="39" customHeight="1" spans="1:12">
      <c r="A20" s="21">
        <v>13</v>
      </c>
      <c r="B20" s="17" t="s">
        <v>71</v>
      </c>
      <c r="C20" s="17" t="s">
        <v>72</v>
      </c>
      <c r="D20" s="17" t="s">
        <v>73</v>
      </c>
      <c r="E20" s="18" t="s">
        <v>15</v>
      </c>
      <c r="F20" s="17" t="s">
        <v>16</v>
      </c>
      <c r="G20" s="19" t="s">
        <v>22</v>
      </c>
      <c r="H20" s="20">
        <f>VLOOKUP(C:C,[1]sheet1!$E$1:$F$65536,2,FALSE)</f>
        <v>37</v>
      </c>
      <c r="I20" s="23">
        <f>VLOOKUP(H:H,[3]Sheet1!$A$5:$K$79,11,FALSE)</f>
        <v>85.6666666666667</v>
      </c>
      <c r="J20" s="23">
        <v>0.960797245607965</v>
      </c>
      <c r="K20" s="23">
        <f t="shared" si="0"/>
        <v>82.308297373749</v>
      </c>
      <c r="L20" s="20"/>
    </row>
    <row r="21" s="7" customFormat="1" ht="39" customHeight="1" spans="1:12">
      <c r="A21" s="21">
        <v>88</v>
      </c>
      <c r="B21" s="17" t="s">
        <v>74</v>
      </c>
      <c r="C21" s="17" t="s">
        <v>75</v>
      </c>
      <c r="D21" s="17" t="s">
        <v>76</v>
      </c>
      <c r="E21" s="18" t="s">
        <v>15</v>
      </c>
      <c r="F21" s="17" t="s">
        <v>16</v>
      </c>
      <c r="G21" s="19" t="s">
        <v>22</v>
      </c>
      <c r="H21" s="20">
        <f>VLOOKUP(C:C,[1]sheet1!$E$1:$F$65536,2,FALSE)</f>
        <v>68</v>
      </c>
      <c r="I21" s="23">
        <f>VLOOKUP(H:H,[3]Sheet1!$A$5:$K$79,11,FALSE)</f>
        <v>85.6666666666667</v>
      </c>
      <c r="J21" s="23">
        <v>0.960797245607965</v>
      </c>
      <c r="K21" s="23">
        <f t="shared" si="0"/>
        <v>82.308297373749</v>
      </c>
      <c r="L21" s="20"/>
    </row>
    <row r="22" s="7" customFormat="1" ht="39" customHeight="1" spans="1:12">
      <c r="A22" s="21">
        <v>38</v>
      </c>
      <c r="B22" s="17" t="s">
        <v>77</v>
      </c>
      <c r="C22" s="17" t="s">
        <v>78</v>
      </c>
      <c r="D22" s="17" t="s">
        <v>79</v>
      </c>
      <c r="E22" s="18" t="s">
        <v>15</v>
      </c>
      <c r="F22" s="17" t="s">
        <v>16</v>
      </c>
      <c r="G22" s="19" t="s">
        <v>22</v>
      </c>
      <c r="H22" s="20">
        <f>VLOOKUP(C:C,[1]sheet1!$E$1:$F$65536,2,FALSE)</f>
        <v>50</v>
      </c>
      <c r="I22" s="23">
        <f>VLOOKUP(H:H,[3]Sheet1!$A$5:$K$79,11,FALSE)</f>
        <v>85.6666666666667</v>
      </c>
      <c r="J22" s="23">
        <v>0.960797245607965</v>
      </c>
      <c r="K22" s="23">
        <f t="shared" si="0"/>
        <v>82.308297373749</v>
      </c>
      <c r="L22" s="20"/>
    </row>
    <row r="23" s="7" customFormat="1" ht="39" customHeight="1" spans="1:12">
      <c r="A23" s="21">
        <v>74</v>
      </c>
      <c r="B23" s="17" t="s">
        <v>80</v>
      </c>
      <c r="C23" s="17" t="s">
        <v>81</v>
      </c>
      <c r="D23" s="17" t="s">
        <v>82</v>
      </c>
      <c r="E23" s="18" t="s">
        <v>15</v>
      </c>
      <c r="F23" s="17" t="s">
        <v>16</v>
      </c>
      <c r="G23" s="19" t="s">
        <v>22</v>
      </c>
      <c r="H23" s="20">
        <f>VLOOKUP(C:C,[1]sheet1!$E$1:$F$65536,2,FALSE)</f>
        <v>55</v>
      </c>
      <c r="I23" s="23">
        <f>VLOOKUP(H:H,[3]Sheet1!$A$5:$K$79,11,FALSE)</f>
        <v>84.6666666666667</v>
      </c>
      <c r="J23" s="23">
        <v>0.960797245607965</v>
      </c>
      <c r="K23" s="23">
        <f t="shared" si="0"/>
        <v>81.3475001281411</v>
      </c>
      <c r="L23" s="20"/>
    </row>
    <row r="24" s="7" customFormat="1" ht="39" customHeight="1" spans="1:12">
      <c r="A24" s="17">
        <v>282</v>
      </c>
      <c r="B24" s="17" t="s">
        <v>83</v>
      </c>
      <c r="C24" s="17" t="s">
        <v>84</v>
      </c>
      <c r="D24" s="17" t="s">
        <v>85</v>
      </c>
      <c r="E24" s="18" t="s">
        <v>15</v>
      </c>
      <c r="F24" s="17" t="s">
        <v>16</v>
      </c>
      <c r="G24" s="19" t="s">
        <v>17</v>
      </c>
      <c r="H24" s="20">
        <f>VLOOKUP(C:C,[2]sheet1!$E$1:$F$65536,2,FALSE)</f>
        <v>52</v>
      </c>
      <c r="I24" s="23">
        <f>VLOOKUP(H:H,[4]Sheet1!$A$5:$I$76,9,FALSE)</f>
        <v>78</v>
      </c>
      <c r="J24" s="24">
        <v>1.04253796519585</v>
      </c>
      <c r="K24" s="23">
        <f t="shared" si="0"/>
        <v>81.3179612852763</v>
      </c>
      <c r="L24" s="20"/>
    </row>
    <row r="25" s="7" customFormat="1" ht="39" customHeight="1" spans="1:12">
      <c r="A25" s="21">
        <v>67</v>
      </c>
      <c r="B25" s="17" t="s">
        <v>86</v>
      </c>
      <c r="C25" s="17" t="s">
        <v>87</v>
      </c>
      <c r="D25" s="17" t="s">
        <v>88</v>
      </c>
      <c r="E25" s="18" t="s">
        <v>15</v>
      </c>
      <c r="F25" s="17" t="s">
        <v>16</v>
      </c>
      <c r="G25" s="19" t="s">
        <v>22</v>
      </c>
      <c r="H25" s="20">
        <f>VLOOKUP(C:C,[1]sheet1!$E$1:$F$65536,2,FALSE)</f>
        <v>82</v>
      </c>
      <c r="I25" s="23">
        <f>VLOOKUP(H:H,[3]Sheet1!$A$5:$K$79,11,FALSE)</f>
        <v>84.3333333333333</v>
      </c>
      <c r="J25" s="23">
        <v>0.960797245607965</v>
      </c>
      <c r="K25" s="23">
        <f t="shared" si="0"/>
        <v>81.027234379605</v>
      </c>
      <c r="L25" s="20"/>
    </row>
    <row r="26" s="7" customFormat="1" ht="39" customHeight="1" spans="1:12">
      <c r="A26" s="21">
        <v>72</v>
      </c>
      <c r="B26" s="17" t="s">
        <v>89</v>
      </c>
      <c r="C26" s="17" t="s">
        <v>90</v>
      </c>
      <c r="D26" s="17" t="s">
        <v>91</v>
      </c>
      <c r="E26" s="18" t="s">
        <v>15</v>
      </c>
      <c r="F26" s="17" t="s">
        <v>16</v>
      </c>
      <c r="G26" s="19" t="s">
        <v>22</v>
      </c>
      <c r="H26" s="20">
        <f>VLOOKUP(C:C,[1]sheet1!$E$1:$F$65536,2,FALSE)</f>
        <v>140</v>
      </c>
      <c r="I26" s="23">
        <f>VLOOKUP(H:H,[3]Sheet1!$A$5:$K$79,11,FALSE)</f>
        <v>84.3333333333333</v>
      </c>
      <c r="J26" s="23">
        <v>0.960797245607965</v>
      </c>
      <c r="K26" s="23">
        <f t="shared" si="0"/>
        <v>81.027234379605</v>
      </c>
      <c r="L26" s="20"/>
    </row>
    <row r="27" s="7" customFormat="1" ht="39" customHeight="1" spans="1:12">
      <c r="A27" s="17">
        <v>209</v>
      </c>
      <c r="B27" s="17" t="s">
        <v>92</v>
      </c>
      <c r="C27" s="17" t="s">
        <v>93</v>
      </c>
      <c r="D27" s="17" t="s">
        <v>94</v>
      </c>
      <c r="E27" s="18" t="s">
        <v>15</v>
      </c>
      <c r="F27" s="17" t="s">
        <v>16</v>
      </c>
      <c r="G27" s="19" t="s">
        <v>17</v>
      </c>
      <c r="H27" s="20">
        <f>VLOOKUP(C:C,[2]sheet1!$E$1:$F$65536,2,FALSE)</f>
        <v>139</v>
      </c>
      <c r="I27" s="23">
        <f>VLOOKUP(H:H,[4]Sheet1!$A$5:$I$76,9,FALSE)</f>
        <v>77.6666666666667</v>
      </c>
      <c r="J27" s="24">
        <v>1.04253796519585</v>
      </c>
      <c r="K27" s="23">
        <f t="shared" si="0"/>
        <v>80.9704486302111</v>
      </c>
      <c r="L27" s="20"/>
    </row>
    <row r="28" s="7" customFormat="1" ht="39" customHeight="1" spans="1:12">
      <c r="A28" s="21">
        <v>31</v>
      </c>
      <c r="B28" s="17" t="s">
        <v>95</v>
      </c>
      <c r="C28" s="17" t="s">
        <v>96</v>
      </c>
      <c r="D28" s="17" t="s">
        <v>97</v>
      </c>
      <c r="E28" s="18" t="s">
        <v>15</v>
      </c>
      <c r="F28" s="17" t="s">
        <v>16</v>
      </c>
      <c r="G28" s="19" t="s">
        <v>22</v>
      </c>
      <c r="H28" s="20">
        <f>VLOOKUP(C:C,[1]sheet1!$E$1:$F$65536,2,FALSE)</f>
        <v>122</v>
      </c>
      <c r="I28" s="23">
        <f>VLOOKUP(H:H,[3]Sheet1!$A$5:$K$79,11,FALSE)</f>
        <v>84</v>
      </c>
      <c r="J28" s="23">
        <v>0.960797245607965</v>
      </c>
      <c r="K28" s="23">
        <f t="shared" si="0"/>
        <v>80.7069686310691</v>
      </c>
      <c r="L28" s="20"/>
    </row>
    <row r="29" s="7" customFormat="1" ht="39" customHeight="1" spans="1:12">
      <c r="A29" s="21">
        <v>70</v>
      </c>
      <c r="B29" s="17" t="s">
        <v>98</v>
      </c>
      <c r="C29" s="17" t="s">
        <v>99</v>
      </c>
      <c r="D29" s="17" t="s">
        <v>100</v>
      </c>
      <c r="E29" s="18" t="s">
        <v>15</v>
      </c>
      <c r="F29" s="17" t="s">
        <v>16</v>
      </c>
      <c r="G29" s="19" t="s">
        <v>22</v>
      </c>
      <c r="H29" s="20">
        <f>VLOOKUP(C:C,[1]sheet1!$E$1:$F$65536,2,FALSE)</f>
        <v>117</v>
      </c>
      <c r="I29" s="23">
        <f>VLOOKUP(H:H,[3]Sheet1!$A$5:$K$79,11,FALSE)</f>
        <v>84</v>
      </c>
      <c r="J29" s="23">
        <v>0.960797245607965</v>
      </c>
      <c r="K29" s="23">
        <f t="shared" si="0"/>
        <v>80.7069686310691</v>
      </c>
      <c r="L29" s="20"/>
    </row>
    <row r="30" s="7" customFormat="1" ht="39" customHeight="1" spans="1:12">
      <c r="A30" s="17">
        <v>271</v>
      </c>
      <c r="B30" s="17" t="s">
        <v>101</v>
      </c>
      <c r="C30" s="17" t="s">
        <v>102</v>
      </c>
      <c r="D30" s="17" t="s">
        <v>103</v>
      </c>
      <c r="E30" s="18" t="s">
        <v>15</v>
      </c>
      <c r="F30" s="17" t="s">
        <v>16</v>
      </c>
      <c r="G30" s="19" t="s">
        <v>17</v>
      </c>
      <c r="H30" s="20">
        <f>VLOOKUP(C:C,[2]sheet1!$E$1:$F$65536,2,FALSE)</f>
        <v>120</v>
      </c>
      <c r="I30" s="23">
        <f>VLOOKUP(H:H,[4]Sheet1!$A$5:$I$76,9,FALSE)</f>
        <v>77.3333333333333</v>
      </c>
      <c r="J30" s="24">
        <v>1.04253796519585</v>
      </c>
      <c r="K30" s="23">
        <f t="shared" si="0"/>
        <v>80.6229359751457</v>
      </c>
      <c r="L30" s="20"/>
    </row>
    <row r="31" s="7" customFormat="1" ht="39" customHeight="1" spans="1:12">
      <c r="A31" s="21">
        <v>75</v>
      </c>
      <c r="B31" s="17" t="s">
        <v>104</v>
      </c>
      <c r="C31" s="17" t="s">
        <v>105</v>
      </c>
      <c r="D31" s="17" t="s">
        <v>106</v>
      </c>
      <c r="E31" s="18" t="s">
        <v>15</v>
      </c>
      <c r="F31" s="17" t="s">
        <v>16</v>
      </c>
      <c r="G31" s="19" t="s">
        <v>22</v>
      </c>
      <c r="H31" s="20">
        <f>VLOOKUP(C:C,[1]sheet1!$E$1:$F$65536,2,FALSE)</f>
        <v>25</v>
      </c>
      <c r="I31" s="23">
        <f>VLOOKUP(H:H,[3]Sheet1!$A$5:$K$79,11,FALSE)</f>
        <v>83.6666666666667</v>
      </c>
      <c r="J31" s="23">
        <v>0.960797245607965</v>
      </c>
      <c r="K31" s="23">
        <f t="shared" si="0"/>
        <v>80.3867028825331</v>
      </c>
      <c r="L31" s="20"/>
    </row>
    <row r="32" s="7" customFormat="1" ht="39" customHeight="1" spans="1:12">
      <c r="A32" s="21">
        <v>103</v>
      </c>
      <c r="B32" s="17" t="s">
        <v>107</v>
      </c>
      <c r="C32" s="17" t="s">
        <v>108</v>
      </c>
      <c r="D32" s="17" t="s">
        <v>109</v>
      </c>
      <c r="E32" s="18" t="s">
        <v>15</v>
      </c>
      <c r="F32" s="17" t="s">
        <v>16</v>
      </c>
      <c r="G32" s="19" t="s">
        <v>22</v>
      </c>
      <c r="H32" s="20">
        <f>VLOOKUP(C:C,[1]sheet1!$E$1:$F$65536,2,FALSE)</f>
        <v>100</v>
      </c>
      <c r="I32" s="23">
        <f>VLOOKUP(H:H,[3]Sheet1!$A$5:$K$79,11,FALSE)</f>
        <v>83.3333333333333</v>
      </c>
      <c r="J32" s="23">
        <v>0.960797245607965</v>
      </c>
      <c r="K32" s="23">
        <f t="shared" si="0"/>
        <v>80.0664371339971</v>
      </c>
      <c r="L32" s="20"/>
    </row>
    <row r="33" s="7" customFormat="1" ht="39" customHeight="1" spans="1:12">
      <c r="A33" s="17">
        <v>267</v>
      </c>
      <c r="B33" s="17" t="s">
        <v>110</v>
      </c>
      <c r="C33" s="17" t="s">
        <v>111</v>
      </c>
      <c r="D33" s="17" t="s">
        <v>112</v>
      </c>
      <c r="E33" s="18" t="s">
        <v>15</v>
      </c>
      <c r="F33" s="17" t="s">
        <v>16</v>
      </c>
      <c r="G33" s="19" t="s">
        <v>17</v>
      </c>
      <c r="H33" s="20">
        <f>VLOOKUP(C:C,[2]sheet1!$E$1:$F$65536,2,FALSE)</f>
        <v>100</v>
      </c>
      <c r="I33" s="23">
        <f>VLOOKUP(H:H,[4]Sheet1!$A$5:$I$76,9,FALSE)</f>
        <v>76.6666666666667</v>
      </c>
      <c r="J33" s="24">
        <v>1.04253796519585</v>
      </c>
      <c r="K33" s="23">
        <f t="shared" si="0"/>
        <v>79.9279106650152</v>
      </c>
      <c r="L33" s="20"/>
    </row>
    <row r="34" s="7" customFormat="1" ht="39" customHeight="1" spans="1:12">
      <c r="A34" s="17">
        <v>272</v>
      </c>
      <c r="B34" s="17" t="s">
        <v>113</v>
      </c>
      <c r="C34" s="17" t="s">
        <v>114</v>
      </c>
      <c r="D34" s="17" t="s">
        <v>115</v>
      </c>
      <c r="E34" s="18" t="s">
        <v>15</v>
      </c>
      <c r="F34" s="17" t="s">
        <v>16</v>
      </c>
      <c r="G34" s="19" t="s">
        <v>17</v>
      </c>
      <c r="H34" s="20">
        <f>VLOOKUP(C:C,[2]sheet1!$E$1:$F$65536,2,FALSE)</f>
        <v>103</v>
      </c>
      <c r="I34" s="23">
        <f>VLOOKUP(H:H,[4]Sheet1!$A$5:$I$76,9,FALSE)</f>
        <v>76.6666666666667</v>
      </c>
      <c r="J34" s="24">
        <v>1.04253796519585</v>
      </c>
      <c r="K34" s="23">
        <f t="shared" si="0"/>
        <v>79.9279106650152</v>
      </c>
      <c r="L34" s="20"/>
    </row>
    <row r="35" s="7" customFormat="1" ht="39" customHeight="1" spans="1:12">
      <c r="A35" s="21">
        <v>53</v>
      </c>
      <c r="B35" s="17" t="s">
        <v>116</v>
      </c>
      <c r="C35" s="17" t="s">
        <v>117</v>
      </c>
      <c r="D35" s="17" t="s">
        <v>118</v>
      </c>
      <c r="E35" s="18" t="s">
        <v>15</v>
      </c>
      <c r="F35" s="17" t="s">
        <v>16</v>
      </c>
      <c r="G35" s="19" t="s">
        <v>22</v>
      </c>
      <c r="H35" s="20">
        <f>VLOOKUP(C:C,[1]sheet1!$E$1:$F$65536,2,FALSE)</f>
        <v>144</v>
      </c>
      <c r="I35" s="23">
        <f>VLOOKUP(H:H,[3]Sheet1!$A$5:$K$79,11,FALSE)</f>
        <v>83</v>
      </c>
      <c r="J35" s="23">
        <v>0.960797245607965</v>
      </c>
      <c r="K35" s="23">
        <f t="shared" si="0"/>
        <v>79.7461713854611</v>
      </c>
      <c r="L35" s="20"/>
    </row>
    <row r="36" s="7" customFormat="1" ht="39" customHeight="1" spans="1:12">
      <c r="A36" s="21">
        <v>61</v>
      </c>
      <c r="B36" s="17" t="s">
        <v>119</v>
      </c>
      <c r="C36" s="17" t="s">
        <v>120</v>
      </c>
      <c r="D36" s="17" t="s">
        <v>121</v>
      </c>
      <c r="E36" s="18" t="s">
        <v>15</v>
      </c>
      <c r="F36" s="17" t="s">
        <v>16</v>
      </c>
      <c r="G36" s="19" t="s">
        <v>22</v>
      </c>
      <c r="H36" s="20">
        <f>VLOOKUP(C:C,[1]sheet1!$E$1:$F$65536,2,FALSE)</f>
        <v>93</v>
      </c>
      <c r="I36" s="23">
        <f>VLOOKUP(H:H,[3]Sheet1!$A$5:$K$79,11,FALSE)</f>
        <v>82.6666666666667</v>
      </c>
      <c r="J36" s="23">
        <v>0.960797245607965</v>
      </c>
      <c r="K36" s="23">
        <f t="shared" si="0"/>
        <v>79.4259056369251</v>
      </c>
      <c r="L36" s="20"/>
    </row>
    <row r="37" s="7" customFormat="1" ht="39" customHeight="1" spans="1:12">
      <c r="A37" s="21">
        <v>139</v>
      </c>
      <c r="B37" s="17" t="s">
        <v>122</v>
      </c>
      <c r="C37" s="17" t="s">
        <v>123</v>
      </c>
      <c r="D37" s="17" t="s">
        <v>124</v>
      </c>
      <c r="E37" s="18" t="s">
        <v>15</v>
      </c>
      <c r="F37" s="17" t="s">
        <v>16</v>
      </c>
      <c r="G37" s="19" t="s">
        <v>22</v>
      </c>
      <c r="H37" s="20">
        <f>VLOOKUP(C:C,[1]sheet1!$E$1:$F$65536,2,FALSE)</f>
        <v>107</v>
      </c>
      <c r="I37" s="23">
        <f>VLOOKUP(H:H,[3]Sheet1!$A$5:$K$79,11,FALSE)</f>
        <v>82.6666666666667</v>
      </c>
      <c r="J37" s="23">
        <v>0.960797245607965</v>
      </c>
      <c r="K37" s="23">
        <f t="shared" si="0"/>
        <v>79.4259056369251</v>
      </c>
      <c r="L37" s="20"/>
    </row>
    <row r="38" s="7" customFormat="1" ht="39" customHeight="1" spans="1:12">
      <c r="A38" s="21">
        <v>129</v>
      </c>
      <c r="B38" s="17" t="s">
        <v>125</v>
      </c>
      <c r="C38" s="17" t="s">
        <v>126</v>
      </c>
      <c r="D38" s="17" t="s">
        <v>127</v>
      </c>
      <c r="E38" s="18" t="s">
        <v>15</v>
      </c>
      <c r="F38" s="17" t="s">
        <v>16</v>
      </c>
      <c r="G38" s="19" t="s">
        <v>22</v>
      </c>
      <c r="H38" s="20">
        <f>VLOOKUP(C:C,[1]sheet1!$E$1:$F$65536,2,FALSE)</f>
        <v>11</v>
      </c>
      <c r="I38" s="23">
        <f>VLOOKUP(H:H,[3]Sheet1!$A$5:$K$79,11,FALSE)</f>
        <v>82</v>
      </c>
      <c r="J38" s="23">
        <v>0.960797245607965</v>
      </c>
      <c r="K38" s="23">
        <f t="shared" si="0"/>
        <v>78.7853741398531</v>
      </c>
      <c r="L38" s="20"/>
    </row>
    <row r="39" s="7" customFormat="1" ht="39" customHeight="1" spans="1:12">
      <c r="A39" s="21">
        <v>7</v>
      </c>
      <c r="B39" s="17" t="s">
        <v>128</v>
      </c>
      <c r="C39" s="17" t="s">
        <v>129</v>
      </c>
      <c r="D39" s="17" t="s">
        <v>130</v>
      </c>
      <c r="E39" s="18" t="s">
        <v>15</v>
      </c>
      <c r="F39" s="17" t="s">
        <v>16</v>
      </c>
      <c r="G39" s="19" t="s">
        <v>22</v>
      </c>
      <c r="H39" s="20">
        <f>VLOOKUP(C:C,[1]sheet1!$E$1:$F$65536,2,FALSE)</f>
        <v>52</v>
      </c>
      <c r="I39" s="23">
        <f>VLOOKUP(H:H,[3]Sheet1!$A$5:$K$79,11,FALSE)</f>
        <v>82</v>
      </c>
      <c r="J39" s="23">
        <v>0.960797245607965</v>
      </c>
      <c r="K39" s="23">
        <f t="shared" si="0"/>
        <v>78.7853741398531</v>
      </c>
      <c r="L39" s="20"/>
    </row>
    <row r="40" s="7" customFormat="1" ht="39" customHeight="1" spans="1:12">
      <c r="A40" s="17">
        <v>188</v>
      </c>
      <c r="B40" s="17" t="s">
        <v>131</v>
      </c>
      <c r="C40" s="17" t="s">
        <v>132</v>
      </c>
      <c r="D40" s="17" t="s">
        <v>133</v>
      </c>
      <c r="E40" s="18" t="s">
        <v>15</v>
      </c>
      <c r="F40" s="17" t="s">
        <v>16</v>
      </c>
      <c r="G40" s="19" t="s">
        <v>17</v>
      </c>
      <c r="H40" s="20">
        <f>VLOOKUP(C:C,[2]sheet1!$E$1:$F$65536,2,FALSE)</f>
        <v>113</v>
      </c>
      <c r="I40" s="23">
        <f>VLOOKUP(H:H,[4]Sheet1!$A$5:$I$76,9,FALSE)</f>
        <v>74.6666666666667</v>
      </c>
      <c r="J40" s="24">
        <v>1.04253796519585</v>
      </c>
      <c r="K40" s="23">
        <f t="shared" si="0"/>
        <v>77.8428347346235</v>
      </c>
      <c r="L40" s="20"/>
    </row>
    <row r="41" s="7" customFormat="1" ht="39" customHeight="1" spans="1:12">
      <c r="A41" s="21">
        <v>73</v>
      </c>
      <c r="B41" s="17" t="s">
        <v>134</v>
      </c>
      <c r="C41" s="17" t="s">
        <v>135</v>
      </c>
      <c r="D41" s="17" t="s">
        <v>136</v>
      </c>
      <c r="E41" s="18" t="s">
        <v>15</v>
      </c>
      <c r="F41" s="17" t="s">
        <v>16</v>
      </c>
      <c r="G41" s="19" t="s">
        <v>22</v>
      </c>
      <c r="H41" s="20">
        <f>VLOOKUP(C:C,[1]sheet1!$E$1:$F$65536,2,FALSE)</f>
        <v>15</v>
      </c>
      <c r="I41" s="23">
        <f>VLOOKUP(H:H,[3]Sheet1!$A$5:$K$79,11,FALSE)</f>
        <v>80.3333333333333</v>
      </c>
      <c r="J41" s="23">
        <v>0.960797245607965</v>
      </c>
      <c r="K41" s="23">
        <f t="shared" si="0"/>
        <v>77.1840453971732</v>
      </c>
      <c r="L41" s="20"/>
    </row>
    <row r="42" s="7" customFormat="1" ht="39" customHeight="1" spans="1:12">
      <c r="A42" s="17">
        <v>264</v>
      </c>
      <c r="B42" s="17" t="s">
        <v>137</v>
      </c>
      <c r="C42" s="17" t="s">
        <v>138</v>
      </c>
      <c r="D42" s="17" t="s">
        <v>139</v>
      </c>
      <c r="E42" s="18" t="s">
        <v>15</v>
      </c>
      <c r="F42" s="17" t="s">
        <v>16</v>
      </c>
      <c r="G42" s="19" t="s">
        <v>17</v>
      </c>
      <c r="H42" s="20">
        <f>VLOOKUP(C:C,[2]sheet1!$E$1:$F$65536,2,FALSE)</f>
        <v>124</v>
      </c>
      <c r="I42" s="23">
        <f>VLOOKUP(H:H,[4]Sheet1!$A$5:$I$76,9,FALSE)</f>
        <v>74</v>
      </c>
      <c r="J42" s="24">
        <v>1.04253796519585</v>
      </c>
      <c r="K42" s="23">
        <f t="shared" si="0"/>
        <v>77.1478094244929</v>
      </c>
      <c r="L42" s="20"/>
    </row>
    <row r="43" s="7" customFormat="1" ht="39" customHeight="1" spans="1:12">
      <c r="A43" s="17">
        <v>287</v>
      </c>
      <c r="B43" s="17" t="s">
        <v>140</v>
      </c>
      <c r="C43" s="17" t="s">
        <v>141</v>
      </c>
      <c r="D43" s="17" t="s">
        <v>142</v>
      </c>
      <c r="E43" s="18" t="s">
        <v>15</v>
      </c>
      <c r="F43" s="17" t="s">
        <v>16</v>
      </c>
      <c r="G43" s="19" t="s">
        <v>17</v>
      </c>
      <c r="H43" s="20">
        <f>VLOOKUP(C:C,[2]sheet1!$E$1:$F$65536,2,FALSE)</f>
        <v>121</v>
      </c>
      <c r="I43" s="23">
        <f>VLOOKUP(H:H,[4]Sheet1!$A$5:$I$76,9,FALSE)</f>
        <v>74</v>
      </c>
      <c r="J43" s="24">
        <v>1.04253796519585</v>
      </c>
      <c r="K43" s="23">
        <f t="shared" si="0"/>
        <v>77.1478094244929</v>
      </c>
      <c r="L43" s="20"/>
    </row>
    <row r="44" s="7" customFormat="1" ht="39" customHeight="1" spans="1:12">
      <c r="A44" s="17">
        <v>238</v>
      </c>
      <c r="B44" s="17" t="s">
        <v>143</v>
      </c>
      <c r="C44" s="17" t="s">
        <v>144</v>
      </c>
      <c r="D44" s="17" t="s">
        <v>145</v>
      </c>
      <c r="E44" s="18" t="s">
        <v>15</v>
      </c>
      <c r="F44" s="17" t="s">
        <v>16</v>
      </c>
      <c r="G44" s="19" t="s">
        <v>17</v>
      </c>
      <c r="H44" s="20">
        <f>VLOOKUP(C:C,[2]sheet1!$E$1:$F$65536,2,FALSE)</f>
        <v>133</v>
      </c>
      <c r="I44" s="23">
        <f>VLOOKUP(H:H,[4]Sheet1!$A$5:$I$76,9,FALSE)</f>
        <v>73.6666666666667</v>
      </c>
      <c r="J44" s="24">
        <v>1.04253796519585</v>
      </c>
      <c r="K44" s="23">
        <f t="shared" si="0"/>
        <v>76.8002967694276</v>
      </c>
      <c r="L44" s="20"/>
    </row>
    <row r="45" s="7" customFormat="1" ht="39" customHeight="1" spans="1:12">
      <c r="A45" s="17">
        <v>162</v>
      </c>
      <c r="B45" s="17" t="s">
        <v>146</v>
      </c>
      <c r="C45" s="17" t="s">
        <v>147</v>
      </c>
      <c r="D45" s="17" t="s">
        <v>148</v>
      </c>
      <c r="E45" s="18" t="s">
        <v>15</v>
      </c>
      <c r="F45" s="17" t="s">
        <v>16</v>
      </c>
      <c r="G45" s="19" t="s">
        <v>17</v>
      </c>
      <c r="H45" s="20">
        <f>VLOOKUP(C:C,[2]sheet1!$E$1:$F$65536,2,FALSE)</f>
        <v>129</v>
      </c>
      <c r="I45" s="23">
        <f>VLOOKUP(H:H,[4]Sheet1!$A$5:$I$76,9,FALSE)</f>
        <v>73.3333333333333</v>
      </c>
      <c r="J45" s="24">
        <v>1.04253796519585</v>
      </c>
      <c r="K45" s="23">
        <f t="shared" si="0"/>
        <v>76.4527841143623</v>
      </c>
      <c r="L45" s="20"/>
    </row>
    <row r="46" s="7" customFormat="1" ht="39" customHeight="1" spans="1:12">
      <c r="A46" s="17">
        <v>173</v>
      </c>
      <c r="B46" s="17" t="s">
        <v>149</v>
      </c>
      <c r="C46" s="17" t="s">
        <v>150</v>
      </c>
      <c r="D46" s="17" t="s">
        <v>151</v>
      </c>
      <c r="E46" s="18" t="s">
        <v>15</v>
      </c>
      <c r="F46" s="17" t="s">
        <v>16</v>
      </c>
      <c r="G46" s="19" t="s">
        <v>17</v>
      </c>
      <c r="H46" s="20">
        <f>VLOOKUP(C:C,[2]sheet1!$E$1:$F$65536,2,FALSE)</f>
        <v>55</v>
      </c>
      <c r="I46" s="23">
        <f>VLOOKUP(H:H,[4]Sheet1!$A$5:$I$76,9,FALSE)</f>
        <v>73.3333333333333</v>
      </c>
      <c r="J46" s="24">
        <v>1.04253796519585</v>
      </c>
      <c r="K46" s="23">
        <f t="shared" si="0"/>
        <v>76.4527841143623</v>
      </c>
      <c r="L46" s="20"/>
    </row>
    <row r="47" s="7" customFormat="1" ht="39" customHeight="1" spans="1:12">
      <c r="A47" s="17">
        <v>182</v>
      </c>
      <c r="B47" s="17" t="s">
        <v>152</v>
      </c>
      <c r="C47" s="17" t="s">
        <v>153</v>
      </c>
      <c r="D47" s="17" t="s">
        <v>154</v>
      </c>
      <c r="E47" s="18" t="s">
        <v>15</v>
      </c>
      <c r="F47" s="17" t="s">
        <v>16</v>
      </c>
      <c r="G47" s="19" t="s">
        <v>17</v>
      </c>
      <c r="H47" s="20">
        <f>VLOOKUP(C:C,[2]sheet1!$E$1:$F$65536,2,FALSE)</f>
        <v>43</v>
      </c>
      <c r="I47" s="23">
        <f>VLOOKUP(H:H,[4]Sheet1!$A$5:$I$76,9,FALSE)</f>
        <v>73.3333333333333</v>
      </c>
      <c r="J47" s="24">
        <v>1.04253796519585</v>
      </c>
      <c r="K47" s="23">
        <f t="shared" si="0"/>
        <v>76.4527841143623</v>
      </c>
      <c r="L47" s="20"/>
    </row>
    <row r="48" s="7" customFormat="1" ht="39" customHeight="1" spans="1:12">
      <c r="A48" s="17">
        <v>184</v>
      </c>
      <c r="B48" s="17" t="s">
        <v>155</v>
      </c>
      <c r="C48" s="17" t="s">
        <v>156</v>
      </c>
      <c r="D48" s="17" t="s">
        <v>157</v>
      </c>
      <c r="E48" s="18" t="s">
        <v>15</v>
      </c>
      <c r="F48" s="17" t="s">
        <v>16</v>
      </c>
      <c r="G48" s="19" t="s">
        <v>17</v>
      </c>
      <c r="H48" s="20">
        <f>VLOOKUP(C:C,[2]sheet1!$E$1:$F$65536,2,FALSE)</f>
        <v>9</v>
      </c>
      <c r="I48" s="23">
        <f>VLOOKUP(H:H,[4]Sheet1!$A$5:$I$76,9,FALSE)</f>
        <v>73.3333333333333</v>
      </c>
      <c r="J48" s="24">
        <v>1.04253796519585</v>
      </c>
      <c r="K48" s="23">
        <f t="shared" si="0"/>
        <v>76.4527841143623</v>
      </c>
      <c r="L48" s="20"/>
    </row>
    <row r="49" s="7" customFormat="1" ht="39" customHeight="1" spans="1:12">
      <c r="A49" s="21">
        <v>3</v>
      </c>
      <c r="B49" s="17" t="s">
        <v>158</v>
      </c>
      <c r="C49" s="17" t="s">
        <v>159</v>
      </c>
      <c r="D49" s="17" t="s">
        <v>160</v>
      </c>
      <c r="E49" s="18" t="s">
        <v>15</v>
      </c>
      <c r="F49" s="17" t="s">
        <v>16</v>
      </c>
      <c r="G49" s="19" t="s">
        <v>22</v>
      </c>
      <c r="H49" s="20">
        <f>VLOOKUP(C:C,[1]sheet1!$E$1:$F$65536,2,FALSE)</f>
        <v>123</v>
      </c>
      <c r="I49" s="23">
        <f>VLOOKUP(H:H,[3]Sheet1!$A$5:$K$79,11,FALSE)</f>
        <v>78.6666666666667</v>
      </c>
      <c r="J49" s="23">
        <v>0.960797245607965</v>
      </c>
      <c r="K49" s="23">
        <f t="shared" si="0"/>
        <v>75.5827166544933</v>
      </c>
      <c r="L49" s="20"/>
    </row>
    <row r="50" s="7" customFormat="1" ht="39" customHeight="1" spans="1:12">
      <c r="A50" s="21">
        <v>69</v>
      </c>
      <c r="B50" s="17" t="s">
        <v>161</v>
      </c>
      <c r="C50" s="17" t="s">
        <v>162</v>
      </c>
      <c r="D50" s="17" t="s">
        <v>163</v>
      </c>
      <c r="E50" s="18" t="s">
        <v>15</v>
      </c>
      <c r="F50" s="17" t="s">
        <v>16</v>
      </c>
      <c r="G50" s="19" t="s">
        <v>22</v>
      </c>
      <c r="H50" s="20">
        <f>VLOOKUP(C:C,[1]sheet1!$E$1:$F$65536,2,FALSE)</f>
        <v>125</v>
      </c>
      <c r="I50" s="23">
        <f>VLOOKUP(H:H,[3]Sheet1!$A$5:$K$79,11,FALSE)</f>
        <v>78.6666666666667</v>
      </c>
      <c r="J50" s="23">
        <v>0.960797245607965</v>
      </c>
      <c r="K50" s="23">
        <f t="shared" si="0"/>
        <v>75.5827166544933</v>
      </c>
      <c r="L50" s="20"/>
    </row>
    <row r="51" s="7" customFormat="1" ht="39" customHeight="1" spans="1:12">
      <c r="A51" s="21">
        <v>99</v>
      </c>
      <c r="B51" s="17" t="s">
        <v>164</v>
      </c>
      <c r="C51" s="17" t="s">
        <v>165</v>
      </c>
      <c r="D51" s="17" t="s">
        <v>166</v>
      </c>
      <c r="E51" s="18" t="s">
        <v>15</v>
      </c>
      <c r="F51" s="17" t="s">
        <v>16</v>
      </c>
      <c r="G51" s="19" t="s">
        <v>22</v>
      </c>
      <c r="H51" s="20">
        <f>VLOOKUP(C:C,[1]sheet1!$E$1:$F$65536,2,FALSE)</f>
        <v>128</v>
      </c>
      <c r="I51" s="23">
        <f>VLOOKUP(H:H,[3]Sheet1!$A$5:$K$79,11,FALSE)</f>
        <v>78.6666666666667</v>
      </c>
      <c r="J51" s="23">
        <v>0.960797245607965</v>
      </c>
      <c r="K51" s="23">
        <f t="shared" si="0"/>
        <v>75.5827166544933</v>
      </c>
      <c r="L51" s="20"/>
    </row>
    <row r="52" s="7" customFormat="1" ht="39" customHeight="1" spans="1:12">
      <c r="A52" s="21">
        <v>144</v>
      </c>
      <c r="B52" s="17" t="s">
        <v>167</v>
      </c>
      <c r="C52" s="17" t="s">
        <v>168</v>
      </c>
      <c r="D52" s="17" t="s">
        <v>169</v>
      </c>
      <c r="E52" s="18" t="s">
        <v>15</v>
      </c>
      <c r="F52" s="17" t="s">
        <v>16</v>
      </c>
      <c r="G52" s="19" t="s">
        <v>22</v>
      </c>
      <c r="H52" s="20">
        <f>VLOOKUP(C:C,[1]sheet1!$E$1:$F$65536,2,FALSE)</f>
        <v>126</v>
      </c>
      <c r="I52" s="23">
        <f>VLOOKUP(H:H,[3]Sheet1!$A$5:$K$79,11,FALSE)</f>
        <v>78.3333333333333</v>
      </c>
      <c r="J52" s="23">
        <v>0.960797245607965</v>
      </c>
      <c r="K52" s="23">
        <f t="shared" si="0"/>
        <v>75.2624509059572</v>
      </c>
      <c r="L52" s="20"/>
    </row>
    <row r="53" s="7" customFormat="1" ht="39" customHeight="1" spans="1:12">
      <c r="A53" s="21">
        <v>94</v>
      </c>
      <c r="B53" s="17" t="s">
        <v>170</v>
      </c>
      <c r="C53" s="17" t="s">
        <v>171</v>
      </c>
      <c r="D53" s="17" t="s">
        <v>172</v>
      </c>
      <c r="E53" s="18" t="s">
        <v>15</v>
      </c>
      <c r="F53" s="17" t="s">
        <v>16</v>
      </c>
      <c r="G53" s="19" t="s">
        <v>22</v>
      </c>
      <c r="H53" s="20">
        <f>VLOOKUP(C:C,[1]sheet1!$E$1:$F$65536,2,FALSE)</f>
        <v>112</v>
      </c>
      <c r="I53" s="23">
        <f>VLOOKUP(H:H,[3]Sheet1!$A$5:$K$79,11,FALSE)</f>
        <v>78.3333333333333</v>
      </c>
      <c r="J53" s="23">
        <v>0.960797245607965</v>
      </c>
      <c r="K53" s="23">
        <f t="shared" si="0"/>
        <v>75.2624509059572</v>
      </c>
      <c r="L53" s="20"/>
    </row>
    <row r="54" s="7" customFormat="1" ht="39" customHeight="1" spans="1:12">
      <c r="A54" s="17">
        <v>171</v>
      </c>
      <c r="B54" s="17" t="s">
        <v>173</v>
      </c>
      <c r="C54" s="17" t="s">
        <v>174</v>
      </c>
      <c r="D54" s="17" t="s">
        <v>175</v>
      </c>
      <c r="E54" s="18" t="s">
        <v>15</v>
      </c>
      <c r="F54" s="17" t="s">
        <v>16</v>
      </c>
      <c r="G54" s="19" t="s">
        <v>17</v>
      </c>
      <c r="H54" s="20">
        <f>VLOOKUP(C:C,[2]sheet1!$E$1:$F$65536,2,FALSE)</f>
        <v>132</v>
      </c>
      <c r="I54" s="23">
        <f>VLOOKUP(H:H,[4]Sheet1!$A$5:$I$76,9,FALSE)</f>
        <v>72</v>
      </c>
      <c r="J54" s="24">
        <v>1.04253796519585</v>
      </c>
      <c r="K54" s="23">
        <f t="shared" si="0"/>
        <v>75.0627334941012</v>
      </c>
      <c r="L54" s="20"/>
    </row>
    <row r="55" s="7" customFormat="1" ht="39" customHeight="1" spans="1:12">
      <c r="A55" s="17">
        <v>226</v>
      </c>
      <c r="B55" s="17" t="s">
        <v>176</v>
      </c>
      <c r="C55" s="17" t="s">
        <v>177</v>
      </c>
      <c r="D55" s="17" t="s">
        <v>178</v>
      </c>
      <c r="E55" s="18" t="s">
        <v>15</v>
      </c>
      <c r="F55" s="17" t="s">
        <v>16</v>
      </c>
      <c r="G55" s="19" t="s">
        <v>17</v>
      </c>
      <c r="H55" s="20">
        <f>VLOOKUP(C:C,[2]sheet1!$E$1:$F$65536,2,FALSE)</f>
        <v>83</v>
      </c>
      <c r="I55" s="23">
        <f>VLOOKUP(H:H,[4]Sheet1!$A$5:$I$76,9,FALSE)</f>
        <v>72</v>
      </c>
      <c r="J55" s="24">
        <v>1.04253796519585</v>
      </c>
      <c r="K55" s="23">
        <f t="shared" si="0"/>
        <v>75.0627334941012</v>
      </c>
      <c r="L55" s="20"/>
    </row>
    <row r="56" s="7" customFormat="1" ht="39" customHeight="1" spans="1:12">
      <c r="A56" s="17">
        <v>245</v>
      </c>
      <c r="B56" s="17" t="s">
        <v>179</v>
      </c>
      <c r="C56" s="17" t="s">
        <v>180</v>
      </c>
      <c r="D56" s="17" t="s">
        <v>181</v>
      </c>
      <c r="E56" s="18" t="s">
        <v>15</v>
      </c>
      <c r="F56" s="17" t="s">
        <v>16</v>
      </c>
      <c r="G56" s="19" t="s">
        <v>17</v>
      </c>
      <c r="H56" s="20">
        <f>VLOOKUP(C:C,[2]sheet1!$E$1:$F$65536,2,FALSE)</f>
        <v>47</v>
      </c>
      <c r="I56" s="23">
        <f>VLOOKUP(H:H,[4]Sheet1!$A$5:$I$76,9,FALSE)</f>
        <v>72</v>
      </c>
      <c r="J56" s="24">
        <v>1.04253796519585</v>
      </c>
      <c r="K56" s="23">
        <f t="shared" si="0"/>
        <v>75.0627334941012</v>
      </c>
      <c r="L56" s="20"/>
    </row>
    <row r="57" s="7" customFormat="1" ht="39" customHeight="1" spans="1:12">
      <c r="A57" s="21">
        <v>100</v>
      </c>
      <c r="B57" s="17" t="s">
        <v>182</v>
      </c>
      <c r="C57" s="17" t="s">
        <v>183</v>
      </c>
      <c r="D57" s="17" t="s">
        <v>184</v>
      </c>
      <c r="E57" s="18" t="s">
        <v>15</v>
      </c>
      <c r="F57" s="17" t="s">
        <v>16</v>
      </c>
      <c r="G57" s="19" t="s">
        <v>22</v>
      </c>
      <c r="H57" s="20">
        <f>VLOOKUP(C:C,[1]sheet1!$E$1:$F$65536,2,FALSE)</f>
        <v>74</v>
      </c>
      <c r="I57" s="23">
        <f>VLOOKUP(H:H,[3]Sheet1!$A$5:$K$79,11,FALSE)</f>
        <v>78</v>
      </c>
      <c r="J57" s="23">
        <v>0.960797245607965</v>
      </c>
      <c r="K57" s="23">
        <f t="shared" si="0"/>
        <v>74.9421851574213</v>
      </c>
      <c r="L57" s="20"/>
    </row>
    <row r="58" s="7" customFormat="1" ht="39" customHeight="1" spans="1:12">
      <c r="A58" s="21">
        <v>87</v>
      </c>
      <c r="B58" s="17" t="s">
        <v>185</v>
      </c>
      <c r="C58" s="17" t="s">
        <v>186</v>
      </c>
      <c r="D58" s="17" t="s">
        <v>187</v>
      </c>
      <c r="E58" s="18" t="s">
        <v>15</v>
      </c>
      <c r="F58" s="17" t="s">
        <v>16</v>
      </c>
      <c r="G58" s="19" t="s">
        <v>22</v>
      </c>
      <c r="H58" s="20">
        <f>VLOOKUP(C:C,[1]sheet1!$E$1:$F$65536,2,FALSE)</f>
        <v>79</v>
      </c>
      <c r="I58" s="23">
        <f>VLOOKUP(H:H,[3]Sheet1!$A$5:$K$79,11,FALSE)</f>
        <v>78</v>
      </c>
      <c r="J58" s="23">
        <v>0.960797245607965</v>
      </c>
      <c r="K58" s="23">
        <f t="shared" si="0"/>
        <v>74.9421851574213</v>
      </c>
      <c r="L58" s="20"/>
    </row>
    <row r="59" s="7" customFormat="1" ht="39" customHeight="1" spans="1:12">
      <c r="A59" s="21">
        <v>58</v>
      </c>
      <c r="B59" s="17" t="s">
        <v>188</v>
      </c>
      <c r="C59" s="17" t="s">
        <v>189</v>
      </c>
      <c r="D59" s="17" t="s">
        <v>190</v>
      </c>
      <c r="E59" s="18" t="s">
        <v>15</v>
      </c>
      <c r="F59" s="17" t="s">
        <v>16</v>
      </c>
      <c r="G59" s="19" t="s">
        <v>22</v>
      </c>
      <c r="H59" s="20">
        <f>VLOOKUP(C:C,[1]sheet1!$E$1:$F$65536,2,FALSE)</f>
        <v>5</v>
      </c>
      <c r="I59" s="23">
        <f>VLOOKUP(H:H,[3]Sheet1!$A$5:$K$79,11,FALSE)</f>
        <v>78</v>
      </c>
      <c r="J59" s="23">
        <v>0.960797245607965</v>
      </c>
      <c r="K59" s="23">
        <f t="shared" si="0"/>
        <v>74.9421851574213</v>
      </c>
      <c r="L59" s="20"/>
    </row>
    <row r="60" s="7" customFormat="1" ht="39" customHeight="1" spans="1:12">
      <c r="A60" s="17">
        <v>231</v>
      </c>
      <c r="B60" s="17" t="s">
        <v>191</v>
      </c>
      <c r="C60" s="17" t="s">
        <v>192</v>
      </c>
      <c r="D60" s="17" t="s">
        <v>193</v>
      </c>
      <c r="E60" s="18" t="s">
        <v>15</v>
      </c>
      <c r="F60" s="17" t="s">
        <v>16</v>
      </c>
      <c r="G60" s="19" t="s">
        <v>17</v>
      </c>
      <c r="H60" s="20">
        <f>VLOOKUP(C:C,[2]sheet1!$E$1:$F$65536,2,FALSE)</f>
        <v>130</v>
      </c>
      <c r="I60" s="23">
        <f>VLOOKUP(H:H,[4]Sheet1!$A$5:$I$76,9,FALSE)</f>
        <v>71.6666666666667</v>
      </c>
      <c r="J60" s="24">
        <v>1.04253796519585</v>
      </c>
      <c r="K60" s="23">
        <f t="shared" si="0"/>
        <v>74.715220839036</v>
      </c>
      <c r="L60" s="20"/>
    </row>
    <row r="61" s="7" customFormat="1" ht="39" customHeight="1" spans="1:12">
      <c r="A61" s="17">
        <v>242</v>
      </c>
      <c r="B61" s="17" t="s">
        <v>194</v>
      </c>
      <c r="C61" s="17" t="s">
        <v>195</v>
      </c>
      <c r="D61" s="17" t="s">
        <v>196</v>
      </c>
      <c r="E61" s="18" t="s">
        <v>15</v>
      </c>
      <c r="F61" s="17" t="s">
        <v>16</v>
      </c>
      <c r="G61" s="19" t="s">
        <v>17</v>
      </c>
      <c r="H61" s="20">
        <f>VLOOKUP(C:C,[2]sheet1!$E$1:$F$65536,2,FALSE)</f>
        <v>117</v>
      </c>
      <c r="I61" s="23">
        <f>VLOOKUP(H:H,[4]Sheet1!$A$5:$I$76,9,FALSE)</f>
        <v>71.6666666666667</v>
      </c>
      <c r="J61" s="24">
        <v>1.04253796519585</v>
      </c>
      <c r="K61" s="23">
        <f t="shared" si="0"/>
        <v>74.715220839036</v>
      </c>
      <c r="L61" s="20"/>
    </row>
    <row r="62" s="7" customFormat="1" ht="39" customHeight="1" spans="1:12">
      <c r="A62" s="17">
        <v>256</v>
      </c>
      <c r="B62" s="17" t="s">
        <v>197</v>
      </c>
      <c r="C62" s="17" t="s">
        <v>198</v>
      </c>
      <c r="D62" s="17" t="s">
        <v>199</v>
      </c>
      <c r="E62" s="18" t="s">
        <v>15</v>
      </c>
      <c r="F62" s="17" t="s">
        <v>16</v>
      </c>
      <c r="G62" s="19" t="s">
        <v>17</v>
      </c>
      <c r="H62" s="20">
        <f>VLOOKUP(C:C,[2]sheet1!$E$1:$F$65536,2,FALSE)</f>
        <v>72</v>
      </c>
      <c r="I62" s="23">
        <f>VLOOKUP(H:H,[4]Sheet1!$A$5:$I$76,9,FALSE)</f>
        <v>71.6666666666667</v>
      </c>
      <c r="J62" s="24">
        <v>1.04253796519585</v>
      </c>
      <c r="K62" s="23">
        <f t="shared" si="0"/>
        <v>74.715220839036</v>
      </c>
      <c r="L62" s="20"/>
    </row>
    <row r="63" s="7" customFormat="1" ht="39" customHeight="1" spans="1:12">
      <c r="A63" s="21">
        <v>23</v>
      </c>
      <c r="B63" s="17" t="s">
        <v>200</v>
      </c>
      <c r="C63" s="17" t="s">
        <v>201</v>
      </c>
      <c r="D63" s="17" t="s">
        <v>202</v>
      </c>
      <c r="E63" s="18" t="s">
        <v>15</v>
      </c>
      <c r="F63" s="17" t="s">
        <v>16</v>
      </c>
      <c r="G63" s="19" t="s">
        <v>22</v>
      </c>
      <c r="H63" s="20">
        <f>VLOOKUP(C:C,[1]sheet1!$E$1:$F$65536,2,FALSE)</f>
        <v>91</v>
      </c>
      <c r="I63" s="23">
        <f>VLOOKUP(H:H,[3]Sheet1!$A$5:$K$79,11,FALSE)</f>
        <v>77.6666666666667</v>
      </c>
      <c r="J63" s="23">
        <v>0.960797245607965</v>
      </c>
      <c r="K63" s="23">
        <f t="shared" si="0"/>
        <v>74.6219194088853</v>
      </c>
      <c r="L63" s="20"/>
    </row>
    <row r="64" s="7" customFormat="1" ht="39" customHeight="1" spans="1:12">
      <c r="A64" s="21">
        <v>109</v>
      </c>
      <c r="B64" s="17" t="s">
        <v>203</v>
      </c>
      <c r="C64" s="17" t="s">
        <v>204</v>
      </c>
      <c r="D64" s="17" t="s">
        <v>205</v>
      </c>
      <c r="E64" s="18" t="s">
        <v>15</v>
      </c>
      <c r="F64" s="17" t="s">
        <v>16</v>
      </c>
      <c r="G64" s="19" t="s">
        <v>22</v>
      </c>
      <c r="H64" s="20">
        <f>VLOOKUP(C:C,[1]sheet1!$E$1:$F$65536,2,FALSE)</f>
        <v>35</v>
      </c>
      <c r="I64" s="23">
        <f>VLOOKUP(H:H,[3]Sheet1!$A$5:$K$79,11,FALSE)</f>
        <v>77.3333333333333</v>
      </c>
      <c r="J64" s="23">
        <v>0.960797245607965</v>
      </c>
      <c r="K64" s="23">
        <f t="shared" si="0"/>
        <v>74.3016536603493</v>
      </c>
      <c r="L64" s="20"/>
    </row>
    <row r="65" s="7" customFormat="1" ht="39" customHeight="1" spans="1:12">
      <c r="A65" s="17">
        <v>164</v>
      </c>
      <c r="B65" s="17" t="s">
        <v>206</v>
      </c>
      <c r="C65" s="17" t="s">
        <v>207</v>
      </c>
      <c r="D65" s="17" t="s">
        <v>208</v>
      </c>
      <c r="E65" s="18" t="s">
        <v>15</v>
      </c>
      <c r="F65" s="17" t="s">
        <v>16</v>
      </c>
      <c r="G65" s="19" t="s">
        <v>17</v>
      </c>
      <c r="H65" s="20">
        <f>VLOOKUP(C:C,[2]sheet1!$E$1:$F$65536,2,FALSE)</f>
        <v>29</v>
      </c>
      <c r="I65" s="23">
        <f>VLOOKUP(H:H,[4]Sheet1!$A$5:$I$76,9,FALSE)</f>
        <v>71</v>
      </c>
      <c r="J65" s="24">
        <v>1.04253796519585</v>
      </c>
      <c r="K65" s="23">
        <f t="shared" si="0"/>
        <v>74.0201955289053</v>
      </c>
      <c r="L65" s="20"/>
    </row>
    <row r="66" s="7" customFormat="1" ht="39" customHeight="1" spans="1:12">
      <c r="A66" s="21">
        <v>51</v>
      </c>
      <c r="B66" s="17" t="s">
        <v>209</v>
      </c>
      <c r="C66" s="17" t="s">
        <v>210</v>
      </c>
      <c r="D66" s="17" t="s">
        <v>211</v>
      </c>
      <c r="E66" s="18" t="s">
        <v>15</v>
      </c>
      <c r="F66" s="17" t="s">
        <v>16</v>
      </c>
      <c r="G66" s="19" t="s">
        <v>22</v>
      </c>
      <c r="H66" s="20">
        <f>VLOOKUP(C:C,[1]sheet1!$E$1:$F$65536,2,FALSE)</f>
        <v>97</v>
      </c>
      <c r="I66" s="23">
        <f>VLOOKUP(H:H,[3]Sheet1!$A$5:$K$79,11,FALSE)</f>
        <v>77</v>
      </c>
      <c r="J66" s="23">
        <v>0.960797245607965</v>
      </c>
      <c r="K66" s="23">
        <f t="shared" ref="K66:K129" si="1">J66*I66</f>
        <v>73.9813879118133</v>
      </c>
      <c r="L66" s="20"/>
    </row>
    <row r="67" s="7" customFormat="1" ht="39" customHeight="1" spans="1:12">
      <c r="A67" s="21">
        <v>98</v>
      </c>
      <c r="B67" s="17" t="s">
        <v>212</v>
      </c>
      <c r="C67" s="17" t="s">
        <v>213</v>
      </c>
      <c r="D67" s="17" t="s">
        <v>214</v>
      </c>
      <c r="E67" s="18" t="s">
        <v>15</v>
      </c>
      <c r="F67" s="17" t="s">
        <v>16</v>
      </c>
      <c r="G67" s="19" t="s">
        <v>22</v>
      </c>
      <c r="H67" s="20">
        <f>VLOOKUP(C:C,[1]sheet1!$E$1:$F$65536,2,FALSE)</f>
        <v>115</v>
      </c>
      <c r="I67" s="23">
        <f>VLOOKUP(H:H,[3]Sheet1!$A$5:$K$79,11,FALSE)</f>
        <v>77</v>
      </c>
      <c r="J67" s="23">
        <v>0.960797245607965</v>
      </c>
      <c r="K67" s="23">
        <f t="shared" si="1"/>
        <v>73.9813879118133</v>
      </c>
      <c r="L67" s="20"/>
    </row>
    <row r="68" s="7" customFormat="1" ht="39" customHeight="1" spans="1:12">
      <c r="A68" s="17">
        <v>167</v>
      </c>
      <c r="B68" s="17" t="s">
        <v>215</v>
      </c>
      <c r="C68" s="17" t="s">
        <v>216</v>
      </c>
      <c r="D68" s="17" t="s">
        <v>217</v>
      </c>
      <c r="E68" s="18" t="s">
        <v>15</v>
      </c>
      <c r="F68" s="17" t="s">
        <v>16</v>
      </c>
      <c r="G68" s="19" t="s">
        <v>17</v>
      </c>
      <c r="H68" s="20">
        <f>VLOOKUP(C:C,[2]sheet1!$E$1:$F$65536,2,FALSE)</f>
        <v>101</v>
      </c>
      <c r="I68" s="23">
        <f>VLOOKUP(H:H,[4]Sheet1!$A$5:$I$76,9,FALSE)</f>
        <v>70.6666666666667</v>
      </c>
      <c r="J68" s="24">
        <v>1.04253796519585</v>
      </c>
      <c r="K68" s="23">
        <f t="shared" si="1"/>
        <v>73.6726828738401</v>
      </c>
      <c r="L68" s="20"/>
    </row>
    <row r="69" s="7" customFormat="1" ht="39" customHeight="1" spans="1:12">
      <c r="A69" s="21">
        <v>10</v>
      </c>
      <c r="B69" s="17" t="s">
        <v>218</v>
      </c>
      <c r="C69" s="17" t="s">
        <v>219</v>
      </c>
      <c r="D69" s="17" t="s">
        <v>220</v>
      </c>
      <c r="E69" s="18" t="s">
        <v>15</v>
      </c>
      <c r="F69" s="17" t="s">
        <v>16</v>
      </c>
      <c r="G69" s="19" t="s">
        <v>22</v>
      </c>
      <c r="H69" s="20">
        <f>VLOOKUP(C:C,[1]sheet1!$E$1:$F$65536,2,FALSE)</f>
        <v>148</v>
      </c>
      <c r="I69" s="23">
        <f>VLOOKUP(H:H,[3]Sheet1!$A$5:$K$79,11,FALSE)</f>
        <v>76.6666666666667</v>
      </c>
      <c r="J69" s="23">
        <v>0.960797245607965</v>
      </c>
      <c r="K69" s="23">
        <f t="shared" si="1"/>
        <v>73.6611221632773</v>
      </c>
      <c r="L69" s="20"/>
    </row>
    <row r="70" s="7" customFormat="1" ht="39" customHeight="1" spans="1:12">
      <c r="A70" s="21">
        <v>4</v>
      </c>
      <c r="B70" s="17" t="s">
        <v>221</v>
      </c>
      <c r="C70" s="17" t="s">
        <v>222</v>
      </c>
      <c r="D70" s="17" t="s">
        <v>223</v>
      </c>
      <c r="E70" s="18" t="s">
        <v>15</v>
      </c>
      <c r="F70" s="17" t="s">
        <v>16</v>
      </c>
      <c r="G70" s="19" t="s">
        <v>22</v>
      </c>
      <c r="H70" s="20">
        <f>VLOOKUP(C:C,[1]sheet1!$E$1:$F$65536,2,FALSE)</f>
        <v>104</v>
      </c>
      <c r="I70" s="23">
        <f>VLOOKUP(H:H,[3]Sheet1!$A$5:$K$79,11,FALSE)</f>
        <v>76.6666666666667</v>
      </c>
      <c r="J70" s="23">
        <v>0.960797245607965</v>
      </c>
      <c r="K70" s="23">
        <f t="shared" si="1"/>
        <v>73.6611221632773</v>
      </c>
      <c r="L70" s="20"/>
    </row>
    <row r="71" s="7" customFormat="1" ht="39" customHeight="1" spans="1:12">
      <c r="A71" s="21">
        <v>29</v>
      </c>
      <c r="B71" s="17" t="s">
        <v>224</v>
      </c>
      <c r="C71" s="17" t="s">
        <v>225</v>
      </c>
      <c r="D71" s="17" t="s">
        <v>226</v>
      </c>
      <c r="E71" s="18" t="s">
        <v>15</v>
      </c>
      <c r="F71" s="17" t="s">
        <v>16</v>
      </c>
      <c r="G71" s="19" t="s">
        <v>22</v>
      </c>
      <c r="H71" s="20">
        <f>VLOOKUP(C:C,[1]sheet1!$E$1:$F$65536,2,FALSE)</f>
        <v>139</v>
      </c>
      <c r="I71" s="23">
        <f>VLOOKUP(H:H,[3]Sheet1!$A$5:$K$79,11,FALSE)</f>
        <v>76.6666666666667</v>
      </c>
      <c r="J71" s="23">
        <v>0.960797245607965</v>
      </c>
      <c r="K71" s="23">
        <f t="shared" si="1"/>
        <v>73.6611221632773</v>
      </c>
      <c r="L71" s="20"/>
    </row>
    <row r="72" s="7" customFormat="1" ht="39" customHeight="1" spans="1:12">
      <c r="A72" s="21">
        <v>126</v>
      </c>
      <c r="B72" s="17" t="s">
        <v>227</v>
      </c>
      <c r="C72" s="17" t="s">
        <v>228</v>
      </c>
      <c r="D72" s="17" t="s">
        <v>229</v>
      </c>
      <c r="E72" s="18" t="s">
        <v>15</v>
      </c>
      <c r="F72" s="17" t="s">
        <v>16</v>
      </c>
      <c r="G72" s="19" t="s">
        <v>22</v>
      </c>
      <c r="H72" s="20">
        <f>VLOOKUP(C:C,[1]sheet1!$E$1:$F$65536,2,FALSE)</f>
        <v>64</v>
      </c>
      <c r="I72" s="23">
        <f>VLOOKUP(H:H,[3]Sheet1!$A$5:$K$79,11,FALSE)</f>
        <v>76.6666666666667</v>
      </c>
      <c r="J72" s="23">
        <v>0.960797245607965</v>
      </c>
      <c r="K72" s="23">
        <f t="shared" si="1"/>
        <v>73.6611221632773</v>
      </c>
      <c r="L72" s="20"/>
    </row>
    <row r="73" s="7" customFormat="1" ht="39" customHeight="1" spans="1:12">
      <c r="A73" s="21">
        <v>44</v>
      </c>
      <c r="B73" s="17" t="s">
        <v>230</v>
      </c>
      <c r="C73" s="17" t="s">
        <v>231</v>
      </c>
      <c r="D73" s="17" t="s">
        <v>232</v>
      </c>
      <c r="E73" s="18" t="s">
        <v>15</v>
      </c>
      <c r="F73" s="17" t="s">
        <v>16</v>
      </c>
      <c r="G73" s="19" t="s">
        <v>22</v>
      </c>
      <c r="H73" s="20">
        <f>VLOOKUP(C:C,[1]sheet1!$E$1:$F$65536,2,FALSE)</f>
        <v>71</v>
      </c>
      <c r="I73" s="23">
        <f>VLOOKUP(H:H,[3]Sheet1!$A$5:$K$79,11,FALSE)</f>
        <v>76.3333333333333</v>
      </c>
      <c r="J73" s="23">
        <v>0.960797245607965</v>
      </c>
      <c r="K73" s="23">
        <f t="shared" si="1"/>
        <v>73.3408564147413</v>
      </c>
      <c r="L73" s="20"/>
    </row>
    <row r="74" s="7" customFormat="1" ht="39" customHeight="1" spans="1:12">
      <c r="A74" s="17">
        <v>258</v>
      </c>
      <c r="B74" s="17" t="s">
        <v>233</v>
      </c>
      <c r="C74" s="17" t="s">
        <v>234</v>
      </c>
      <c r="D74" s="17" t="s">
        <v>235</v>
      </c>
      <c r="E74" s="18" t="s">
        <v>15</v>
      </c>
      <c r="F74" s="17" t="s">
        <v>16</v>
      </c>
      <c r="G74" s="19" t="s">
        <v>17</v>
      </c>
      <c r="H74" s="20">
        <f>VLOOKUP(C:C,[2]sheet1!$E$1:$F$65536,2,FALSE)</f>
        <v>1</v>
      </c>
      <c r="I74" s="23">
        <f>VLOOKUP(H:H,[4]Sheet1!$A$5:$I$76,9,FALSE)</f>
        <v>70.3333333333333</v>
      </c>
      <c r="J74" s="24">
        <v>1.04253796519585</v>
      </c>
      <c r="K74" s="23">
        <f t="shared" si="1"/>
        <v>73.3251702187747</v>
      </c>
      <c r="L74" s="20"/>
    </row>
    <row r="75" s="7" customFormat="1" ht="39" customHeight="1" spans="1:12">
      <c r="A75" s="21">
        <v>104</v>
      </c>
      <c r="B75" s="17" t="s">
        <v>236</v>
      </c>
      <c r="C75" s="17" t="s">
        <v>237</v>
      </c>
      <c r="D75" s="17" t="s">
        <v>238</v>
      </c>
      <c r="E75" s="18" t="s">
        <v>15</v>
      </c>
      <c r="F75" s="17" t="s">
        <v>16</v>
      </c>
      <c r="G75" s="19" t="s">
        <v>22</v>
      </c>
      <c r="H75" s="20">
        <f>VLOOKUP(C:C,[1]sheet1!$E$1:$F$65536,2,FALSE)</f>
        <v>137</v>
      </c>
      <c r="I75" s="23">
        <f>VLOOKUP(H:H,[3]Sheet1!$A$5:$K$79,11,FALSE)</f>
        <v>76</v>
      </c>
      <c r="J75" s="23">
        <v>0.960797245607965</v>
      </c>
      <c r="K75" s="23">
        <f t="shared" si="1"/>
        <v>73.0205906662053</v>
      </c>
      <c r="L75" s="20"/>
    </row>
    <row r="76" s="7" customFormat="1" ht="39" customHeight="1" spans="1:12">
      <c r="A76" s="21">
        <v>48</v>
      </c>
      <c r="B76" s="17" t="s">
        <v>239</v>
      </c>
      <c r="C76" s="17" t="s">
        <v>240</v>
      </c>
      <c r="D76" s="17" t="s">
        <v>241</v>
      </c>
      <c r="E76" s="18" t="s">
        <v>15</v>
      </c>
      <c r="F76" s="17" t="s">
        <v>16</v>
      </c>
      <c r="G76" s="19" t="s">
        <v>22</v>
      </c>
      <c r="H76" s="20">
        <f>VLOOKUP(C:C,[1]sheet1!$E$1:$F$65536,2,FALSE)</f>
        <v>77</v>
      </c>
      <c r="I76" s="23">
        <f>VLOOKUP(H:H,[3]Sheet1!$A$5:$K$79,11,FALSE)</f>
        <v>76</v>
      </c>
      <c r="J76" s="23">
        <v>0.960797245607965</v>
      </c>
      <c r="K76" s="23">
        <f t="shared" si="1"/>
        <v>73.0205906662053</v>
      </c>
      <c r="L76" s="20"/>
    </row>
    <row r="77" s="7" customFormat="1" ht="39" customHeight="1" spans="1:12">
      <c r="A77" s="21">
        <v>92</v>
      </c>
      <c r="B77" s="17" t="s">
        <v>242</v>
      </c>
      <c r="C77" s="17" t="s">
        <v>243</v>
      </c>
      <c r="D77" s="17" t="s">
        <v>244</v>
      </c>
      <c r="E77" s="18" t="s">
        <v>15</v>
      </c>
      <c r="F77" s="17" t="s">
        <v>16</v>
      </c>
      <c r="G77" s="19" t="s">
        <v>22</v>
      </c>
      <c r="H77" s="20">
        <f>VLOOKUP(C:C,[1]sheet1!$E$1:$F$65536,2,FALSE)</f>
        <v>32</v>
      </c>
      <c r="I77" s="23">
        <f>VLOOKUP(H:H,[3]Sheet1!$A$5:$K$79,11,FALSE)</f>
        <v>76</v>
      </c>
      <c r="J77" s="23">
        <v>0.960797245607965</v>
      </c>
      <c r="K77" s="23">
        <f t="shared" si="1"/>
        <v>73.0205906662053</v>
      </c>
      <c r="L77" s="20"/>
    </row>
    <row r="78" s="7" customFormat="1" ht="39" customHeight="1" spans="1:12">
      <c r="A78" s="21">
        <v>110</v>
      </c>
      <c r="B78" s="17" t="s">
        <v>245</v>
      </c>
      <c r="C78" s="17" t="s">
        <v>246</v>
      </c>
      <c r="D78" s="17" t="s">
        <v>247</v>
      </c>
      <c r="E78" s="18" t="s">
        <v>15</v>
      </c>
      <c r="F78" s="17" t="s">
        <v>16</v>
      </c>
      <c r="G78" s="19" t="s">
        <v>22</v>
      </c>
      <c r="H78" s="20">
        <f>VLOOKUP(C:C,[1]sheet1!$E$1:$F$65536,2,FALSE)</f>
        <v>33</v>
      </c>
      <c r="I78" s="23">
        <f>VLOOKUP(H:H,[3]Sheet1!$A$5:$K$79,11,FALSE)</f>
        <v>76</v>
      </c>
      <c r="J78" s="23">
        <v>0.960797245607965</v>
      </c>
      <c r="K78" s="23">
        <f t="shared" si="1"/>
        <v>73.0205906662053</v>
      </c>
      <c r="L78" s="20"/>
    </row>
    <row r="79" s="7" customFormat="1" ht="39" customHeight="1" spans="1:12">
      <c r="A79" s="21">
        <v>82</v>
      </c>
      <c r="B79" s="17" t="s">
        <v>248</v>
      </c>
      <c r="C79" s="17" t="s">
        <v>249</v>
      </c>
      <c r="D79" s="17" t="s">
        <v>250</v>
      </c>
      <c r="E79" s="18" t="s">
        <v>15</v>
      </c>
      <c r="F79" s="17" t="s">
        <v>16</v>
      </c>
      <c r="G79" s="19" t="s">
        <v>22</v>
      </c>
      <c r="H79" s="20">
        <f>VLOOKUP(C:C,[1]sheet1!$E$1:$F$65536,2,FALSE)</f>
        <v>14</v>
      </c>
      <c r="I79" s="23">
        <f>VLOOKUP(H:H,[3]Sheet1!$A$5:$K$79,11,FALSE)</f>
        <v>76</v>
      </c>
      <c r="J79" s="23">
        <v>0.960797245607965</v>
      </c>
      <c r="K79" s="23">
        <f t="shared" si="1"/>
        <v>73.0205906662053</v>
      </c>
      <c r="L79" s="20"/>
    </row>
    <row r="80" s="7" customFormat="1" ht="39" customHeight="1" spans="1:12">
      <c r="A80" s="17">
        <v>278</v>
      </c>
      <c r="B80" s="17" t="s">
        <v>251</v>
      </c>
      <c r="C80" s="17" t="s">
        <v>252</v>
      </c>
      <c r="D80" s="17" t="s">
        <v>253</v>
      </c>
      <c r="E80" s="18" t="s">
        <v>15</v>
      </c>
      <c r="F80" s="17" t="s">
        <v>16</v>
      </c>
      <c r="G80" s="19" t="s">
        <v>17</v>
      </c>
      <c r="H80" s="20">
        <f>VLOOKUP(C:C,[2]sheet1!$E$1:$F$65536,2,FALSE)</f>
        <v>11</v>
      </c>
      <c r="I80" s="23">
        <f>VLOOKUP(H:H,[4]Sheet1!$A$5:$I$76,9,FALSE)</f>
        <v>70</v>
      </c>
      <c r="J80" s="24">
        <v>1.04253796519585</v>
      </c>
      <c r="K80" s="23">
        <f t="shared" si="1"/>
        <v>72.9776575637095</v>
      </c>
      <c r="L80" s="20"/>
    </row>
    <row r="81" s="7" customFormat="1" ht="39" customHeight="1" spans="1:12">
      <c r="A81" s="21">
        <v>35</v>
      </c>
      <c r="B81" s="17" t="s">
        <v>254</v>
      </c>
      <c r="C81" s="17" t="s">
        <v>255</v>
      </c>
      <c r="D81" s="17" t="s">
        <v>256</v>
      </c>
      <c r="E81" s="18" t="s">
        <v>15</v>
      </c>
      <c r="F81" s="17" t="s">
        <v>16</v>
      </c>
      <c r="G81" s="19" t="s">
        <v>22</v>
      </c>
      <c r="H81" s="20">
        <f>VLOOKUP(C:C,[1]sheet1!$E$1:$F$65536,2,FALSE)</f>
        <v>120</v>
      </c>
      <c r="I81" s="23">
        <f>VLOOKUP(H:H,[3]Sheet1!$A$5:$K$79,11,FALSE)</f>
        <v>75.6666666666667</v>
      </c>
      <c r="J81" s="23">
        <v>0.960797245607965</v>
      </c>
      <c r="K81" s="23">
        <f t="shared" si="1"/>
        <v>72.7003249176694</v>
      </c>
      <c r="L81" s="20"/>
    </row>
    <row r="82" s="7" customFormat="1" ht="39" customHeight="1" spans="1:12">
      <c r="A82" s="17">
        <v>157</v>
      </c>
      <c r="B82" s="17" t="s">
        <v>257</v>
      </c>
      <c r="C82" s="17" t="s">
        <v>258</v>
      </c>
      <c r="D82" s="17" t="s">
        <v>259</v>
      </c>
      <c r="E82" s="18" t="s">
        <v>15</v>
      </c>
      <c r="F82" s="17" t="s">
        <v>16</v>
      </c>
      <c r="G82" s="19" t="s">
        <v>17</v>
      </c>
      <c r="H82" s="20">
        <f>VLOOKUP(C:C,[2]sheet1!$E$1:$F$65536,2,FALSE)</f>
        <v>8</v>
      </c>
      <c r="I82" s="23">
        <f>VLOOKUP(H:H,[4]Sheet1!$A$5:$I$76,9,FALSE)</f>
        <v>69.6666666666667</v>
      </c>
      <c r="J82" s="24">
        <v>1.04253796519585</v>
      </c>
      <c r="K82" s="23">
        <f t="shared" si="1"/>
        <v>72.6301449086443</v>
      </c>
      <c r="L82" s="20"/>
    </row>
    <row r="83" s="7" customFormat="1" ht="39" customHeight="1" spans="1:12">
      <c r="A83" s="17">
        <v>239</v>
      </c>
      <c r="B83" s="17" t="s">
        <v>260</v>
      </c>
      <c r="C83" s="17" t="s">
        <v>261</v>
      </c>
      <c r="D83" s="17" t="s">
        <v>262</v>
      </c>
      <c r="E83" s="18" t="s">
        <v>15</v>
      </c>
      <c r="F83" s="17" t="s">
        <v>16</v>
      </c>
      <c r="G83" s="19" t="s">
        <v>17</v>
      </c>
      <c r="H83" s="20">
        <f>VLOOKUP(C:C,[2]sheet1!$E$1:$F$65536,2,FALSE)</f>
        <v>33</v>
      </c>
      <c r="I83" s="23">
        <f>VLOOKUP(H:H,[4]Sheet1!$A$5:$I$76,9,FALSE)</f>
        <v>69.6666666666667</v>
      </c>
      <c r="J83" s="24">
        <v>1.04253796519585</v>
      </c>
      <c r="K83" s="23">
        <f t="shared" si="1"/>
        <v>72.6301449086443</v>
      </c>
      <c r="L83" s="20"/>
    </row>
    <row r="84" s="7" customFormat="1" ht="39" customHeight="1" spans="1:12">
      <c r="A84" s="21">
        <v>68</v>
      </c>
      <c r="B84" s="17" t="s">
        <v>263</v>
      </c>
      <c r="C84" s="17" t="s">
        <v>264</v>
      </c>
      <c r="D84" s="17" t="s">
        <v>265</v>
      </c>
      <c r="E84" s="18" t="s">
        <v>15</v>
      </c>
      <c r="F84" s="17" t="s">
        <v>16</v>
      </c>
      <c r="G84" s="19" t="s">
        <v>22</v>
      </c>
      <c r="H84" s="20">
        <f>VLOOKUP(C:C,[1]sheet1!$E$1:$F$65536,2,FALSE)</f>
        <v>111</v>
      </c>
      <c r="I84" s="23">
        <f>VLOOKUP(H:H,[3]Sheet1!$A$5:$K$79,11,FALSE)</f>
        <v>75.3333333333333</v>
      </c>
      <c r="J84" s="23">
        <v>0.960797245607965</v>
      </c>
      <c r="K84" s="23">
        <f t="shared" si="1"/>
        <v>72.3800591691333</v>
      </c>
      <c r="L84" s="20"/>
    </row>
    <row r="85" s="7" customFormat="1" ht="39" customHeight="1" spans="1:12">
      <c r="A85" s="21">
        <v>101</v>
      </c>
      <c r="B85" s="17" t="s">
        <v>266</v>
      </c>
      <c r="C85" s="17" t="s">
        <v>267</v>
      </c>
      <c r="D85" s="17" t="s">
        <v>268</v>
      </c>
      <c r="E85" s="18" t="s">
        <v>15</v>
      </c>
      <c r="F85" s="17" t="s">
        <v>16</v>
      </c>
      <c r="G85" s="19" t="s">
        <v>22</v>
      </c>
      <c r="H85" s="20">
        <f>VLOOKUP(C:C,[1]sheet1!$E$1:$F$65536,2,FALSE)</f>
        <v>44</v>
      </c>
      <c r="I85" s="23">
        <f>VLOOKUP(H:H,[3]Sheet1!$A$5:$K$79,11,FALSE)</f>
        <v>75.3333333333333</v>
      </c>
      <c r="J85" s="23">
        <v>0.960797245607965</v>
      </c>
      <c r="K85" s="23">
        <f t="shared" si="1"/>
        <v>72.3800591691333</v>
      </c>
      <c r="L85" s="20"/>
    </row>
    <row r="86" s="7" customFormat="1" ht="39" customHeight="1" spans="1:12">
      <c r="A86" s="17">
        <v>204</v>
      </c>
      <c r="B86" s="17" t="s">
        <v>269</v>
      </c>
      <c r="C86" s="17" t="s">
        <v>270</v>
      </c>
      <c r="D86" s="17" t="s">
        <v>271</v>
      </c>
      <c r="E86" s="18" t="s">
        <v>15</v>
      </c>
      <c r="F86" s="17" t="s">
        <v>16</v>
      </c>
      <c r="G86" s="19" t="s">
        <v>17</v>
      </c>
      <c r="H86" s="20">
        <f>VLOOKUP(C:C,[2]sheet1!$E$1:$F$65536,2,FALSE)</f>
        <v>92</v>
      </c>
      <c r="I86" s="23">
        <f>VLOOKUP(H:H,[4]Sheet1!$A$5:$I$76,9,FALSE)</f>
        <v>69.3333333333333</v>
      </c>
      <c r="J86" s="24">
        <v>1.04253796519585</v>
      </c>
      <c r="K86" s="23">
        <f t="shared" si="1"/>
        <v>72.2826322535789</v>
      </c>
      <c r="L86" s="20"/>
    </row>
    <row r="87" s="7" customFormat="1" ht="39" customHeight="1" spans="1:12">
      <c r="A87" s="17">
        <v>288</v>
      </c>
      <c r="B87" s="17" t="s">
        <v>272</v>
      </c>
      <c r="C87" s="17" t="s">
        <v>273</v>
      </c>
      <c r="D87" s="17" t="s">
        <v>274</v>
      </c>
      <c r="E87" s="18" t="s">
        <v>15</v>
      </c>
      <c r="F87" s="17" t="s">
        <v>16</v>
      </c>
      <c r="G87" s="19" t="s">
        <v>17</v>
      </c>
      <c r="H87" s="20">
        <f>VLOOKUP(C:C,[2]sheet1!$E$1:$F$65536,2,FALSE)</f>
        <v>137</v>
      </c>
      <c r="I87" s="23">
        <f>VLOOKUP(H:H,[4]Sheet1!$A$5:$I$76,9,FALSE)</f>
        <v>69.3333333333333</v>
      </c>
      <c r="J87" s="24">
        <v>1.04253796519585</v>
      </c>
      <c r="K87" s="23">
        <f t="shared" si="1"/>
        <v>72.2826322535789</v>
      </c>
      <c r="L87" s="20"/>
    </row>
    <row r="88" s="7" customFormat="1" ht="39" customHeight="1" spans="1:12">
      <c r="A88" s="21">
        <v>147</v>
      </c>
      <c r="B88" s="17" t="s">
        <v>275</v>
      </c>
      <c r="C88" s="17" t="s">
        <v>276</v>
      </c>
      <c r="D88" s="17" t="s">
        <v>277</v>
      </c>
      <c r="E88" s="18" t="s">
        <v>15</v>
      </c>
      <c r="F88" s="17" t="s">
        <v>16</v>
      </c>
      <c r="G88" s="19" t="s">
        <v>22</v>
      </c>
      <c r="H88" s="20">
        <f>VLOOKUP(C:C,[1]sheet1!$E$1:$F$65536,2,FALSE)</f>
        <v>87</v>
      </c>
      <c r="I88" s="23">
        <f>VLOOKUP(H:H,[3]Sheet1!$A$5:$K$79,11,FALSE)</f>
        <v>75</v>
      </c>
      <c r="J88" s="23">
        <v>0.960797245607965</v>
      </c>
      <c r="K88" s="23">
        <f t="shared" si="1"/>
        <v>72.0597934205974</v>
      </c>
      <c r="L88" s="20"/>
    </row>
    <row r="89" s="7" customFormat="1" ht="39" customHeight="1" spans="1:12">
      <c r="A89" s="17">
        <v>174</v>
      </c>
      <c r="B89" s="17" t="s">
        <v>278</v>
      </c>
      <c r="C89" s="17" t="s">
        <v>279</v>
      </c>
      <c r="D89" s="17" t="s">
        <v>280</v>
      </c>
      <c r="E89" s="18" t="s">
        <v>15</v>
      </c>
      <c r="F89" s="17" t="s">
        <v>16</v>
      </c>
      <c r="G89" s="19" t="s">
        <v>17</v>
      </c>
      <c r="H89" s="20">
        <f>VLOOKUP(C:C,[2]sheet1!$E$1:$F$65536,2,FALSE)</f>
        <v>20</v>
      </c>
      <c r="I89" s="23">
        <f>VLOOKUP(H:H,[4]Sheet1!$A$5:$I$76,9,FALSE)</f>
        <v>69</v>
      </c>
      <c r="J89" s="24">
        <v>1.04253796519585</v>
      </c>
      <c r="K89" s="23">
        <f t="shared" si="1"/>
        <v>71.9351195985137</v>
      </c>
      <c r="L89" s="20"/>
    </row>
    <row r="90" s="7" customFormat="1" ht="39" customHeight="1" spans="1:12">
      <c r="A90" s="17">
        <v>181</v>
      </c>
      <c r="B90" s="17" t="s">
        <v>281</v>
      </c>
      <c r="C90" s="17" t="s">
        <v>282</v>
      </c>
      <c r="D90" s="17" t="s">
        <v>283</v>
      </c>
      <c r="E90" s="18" t="s">
        <v>15</v>
      </c>
      <c r="F90" s="17" t="s">
        <v>16</v>
      </c>
      <c r="G90" s="19" t="s">
        <v>17</v>
      </c>
      <c r="H90" s="20">
        <f>VLOOKUP(C:C,[2]sheet1!$E$1:$F$65536,2,FALSE)</f>
        <v>99</v>
      </c>
      <c r="I90" s="23">
        <f>VLOOKUP(H:H,[4]Sheet1!$A$5:$I$76,9,FALSE)</f>
        <v>69</v>
      </c>
      <c r="J90" s="24">
        <v>1.04253796519585</v>
      </c>
      <c r="K90" s="23">
        <f t="shared" si="1"/>
        <v>71.9351195985137</v>
      </c>
      <c r="L90" s="20"/>
    </row>
    <row r="91" s="7" customFormat="1" ht="39" customHeight="1" spans="1:12">
      <c r="A91" s="21">
        <v>26</v>
      </c>
      <c r="B91" s="17" t="s">
        <v>284</v>
      </c>
      <c r="C91" s="17" t="s">
        <v>285</v>
      </c>
      <c r="D91" s="17" t="s">
        <v>286</v>
      </c>
      <c r="E91" s="18" t="s">
        <v>15</v>
      </c>
      <c r="F91" s="17" t="s">
        <v>16</v>
      </c>
      <c r="G91" s="19" t="s">
        <v>22</v>
      </c>
      <c r="H91" s="20">
        <f>VLOOKUP(C:C,[1]sheet1!$E$1:$F$65536,2,FALSE)</f>
        <v>129</v>
      </c>
      <c r="I91" s="23">
        <f>VLOOKUP(H:H,[3]Sheet1!$A$5:$K$79,11,FALSE)</f>
        <v>74.6666666666667</v>
      </c>
      <c r="J91" s="23">
        <v>0.960797245607965</v>
      </c>
      <c r="K91" s="23">
        <f t="shared" si="1"/>
        <v>71.7395276720614</v>
      </c>
      <c r="L91" s="20"/>
    </row>
    <row r="92" s="7" customFormat="1" ht="39" customHeight="1" spans="1:12">
      <c r="A92" s="21">
        <v>79</v>
      </c>
      <c r="B92" s="17" t="s">
        <v>287</v>
      </c>
      <c r="C92" s="17" t="s">
        <v>288</v>
      </c>
      <c r="D92" s="17" t="s">
        <v>289</v>
      </c>
      <c r="E92" s="18" t="s">
        <v>15</v>
      </c>
      <c r="F92" s="17" t="s">
        <v>16</v>
      </c>
      <c r="G92" s="19" t="s">
        <v>22</v>
      </c>
      <c r="H92" s="20">
        <f>VLOOKUP(C:C,[1]sheet1!$E$1:$F$65536,2,FALSE)</f>
        <v>4</v>
      </c>
      <c r="I92" s="23">
        <f>VLOOKUP(H:H,[3]Sheet1!$A$5:$K$79,11,FALSE)</f>
        <v>74.6666666666667</v>
      </c>
      <c r="J92" s="23">
        <v>0.960797245607965</v>
      </c>
      <c r="K92" s="23">
        <f t="shared" si="1"/>
        <v>71.7395276720614</v>
      </c>
      <c r="L92" s="20"/>
    </row>
    <row r="93" s="7" customFormat="1" ht="39" customHeight="1" spans="1:12">
      <c r="A93" s="21">
        <v>95</v>
      </c>
      <c r="B93" s="17" t="s">
        <v>290</v>
      </c>
      <c r="C93" s="17" t="s">
        <v>291</v>
      </c>
      <c r="D93" s="17" t="s">
        <v>292</v>
      </c>
      <c r="E93" s="18" t="s">
        <v>15</v>
      </c>
      <c r="F93" s="17" t="s">
        <v>16</v>
      </c>
      <c r="G93" s="19" t="s">
        <v>22</v>
      </c>
      <c r="H93" s="20">
        <f>VLOOKUP(C:C,[1]sheet1!$E$1:$F$65536,2,FALSE)</f>
        <v>145</v>
      </c>
      <c r="I93" s="23">
        <f>VLOOKUP(H:H,[3]Sheet1!$A$5:$K$79,11,FALSE)</f>
        <v>74.6666666666667</v>
      </c>
      <c r="J93" s="23">
        <v>0.960797245607965</v>
      </c>
      <c r="K93" s="23">
        <f t="shared" si="1"/>
        <v>71.7395276720614</v>
      </c>
      <c r="L93" s="20"/>
    </row>
    <row r="94" s="7" customFormat="1" ht="39" customHeight="1" spans="1:12">
      <c r="A94" s="21">
        <v>113</v>
      </c>
      <c r="B94" s="17" t="s">
        <v>293</v>
      </c>
      <c r="C94" s="17" t="s">
        <v>294</v>
      </c>
      <c r="D94" s="17" t="s">
        <v>295</v>
      </c>
      <c r="E94" s="18" t="s">
        <v>15</v>
      </c>
      <c r="F94" s="17" t="s">
        <v>16</v>
      </c>
      <c r="G94" s="19" t="s">
        <v>22</v>
      </c>
      <c r="H94" s="20">
        <f>VLOOKUP(C:C,[1]sheet1!$E$1:$F$65536,2,FALSE)</f>
        <v>69</v>
      </c>
      <c r="I94" s="23">
        <f>VLOOKUP(H:H,[3]Sheet1!$A$5:$K$79,11,FALSE)</f>
        <v>74.6666666666667</v>
      </c>
      <c r="J94" s="23">
        <v>0.960797245607965</v>
      </c>
      <c r="K94" s="23">
        <f t="shared" si="1"/>
        <v>71.7395276720614</v>
      </c>
      <c r="L94" s="20"/>
    </row>
    <row r="95" s="7" customFormat="1" ht="39" customHeight="1" spans="1:12">
      <c r="A95" s="21">
        <v>77</v>
      </c>
      <c r="B95" s="17" t="s">
        <v>296</v>
      </c>
      <c r="C95" s="17" t="s">
        <v>297</v>
      </c>
      <c r="D95" s="17" t="s">
        <v>298</v>
      </c>
      <c r="E95" s="18" t="s">
        <v>15</v>
      </c>
      <c r="F95" s="17" t="s">
        <v>16</v>
      </c>
      <c r="G95" s="19" t="s">
        <v>22</v>
      </c>
      <c r="H95" s="20">
        <f>VLOOKUP(C:C,[1]sheet1!$E$1:$F$65536,2,FALSE)</f>
        <v>141</v>
      </c>
      <c r="I95" s="23">
        <f>VLOOKUP(H:H,[3]Sheet1!$A$5:$K$79,11,FALSE)</f>
        <v>74.6666666666667</v>
      </c>
      <c r="J95" s="23">
        <v>0.960797245607965</v>
      </c>
      <c r="K95" s="23">
        <f t="shared" si="1"/>
        <v>71.7395276720614</v>
      </c>
      <c r="L95" s="20"/>
    </row>
    <row r="96" s="7" customFormat="1" ht="39" customHeight="1" spans="1:12">
      <c r="A96" s="17">
        <v>227</v>
      </c>
      <c r="B96" s="17" t="s">
        <v>299</v>
      </c>
      <c r="C96" s="17" t="s">
        <v>300</v>
      </c>
      <c r="D96" s="17" t="s">
        <v>301</v>
      </c>
      <c r="E96" s="18" t="s">
        <v>15</v>
      </c>
      <c r="F96" s="17" t="s">
        <v>16</v>
      </c>
      <c r="G96" s="19" t="s">
        <v>17</v>
      </c>
      <c r="H96" s="20">
        <f>VLOOKUP(C:C,[2]sheet1!$E$1:$F$65536,2,FALSE)</f>
        <v>58</v>
      </c>
      <c r="I96" s="23">
        <f>VLOOKUP(H:H,[4]Sheet1!$A$5:$I$76,9,FALSE)</f>
        <v>68.6666666666667</v>
      </c>
      <c r="J96" s="24">
        <v>1.04253796519585</v>
      </c>
      <c r="K96" s="23">
        <f t="shared" si="1"/>
        <v>71.5876069434484</v>
      </c>
      <c r="L96" s="20"/>
    </row>
    <row r="97" s="7" customFormat="1" ht="39" customHeight="1" spans="1:12">
      <c r="A97" s="17">
        <v>241</v>
      </c>
      <c r="B97" s="17" t="s">
        <v>302</v>
      </c>
      <c r="C97" s="17" t="s">
        <v>303</v>
      </c>
      <c r="D97" s="17" t="s">
        <v>304</v>
      </c>
      <c r="E97" s="18" t="s">
        <v>15</v>
      </c>
      <c r="F97" s="17" t="s">
        <v>16</v>
      </c>
      <c r="G97" s="19" t="s">
        <v>17</v>
      </c>
      <c r="H97" s="20">
        <f>VLOOKUP(C:C,[2]sheet1!$E$1:$F$65536,2,FALSE)</f>
        <v>74</v>
      </c>
      <c r="I97" s="23">
        <f>VLOOKUP(H:H,[4]Sheet1!$A$5:$I$76,9,FALSE)</f>
        <v>68.6666666666667</v>
      </c>
      <c r="J97" s="24">
        <v>1.04253796519585</v>
      </c>
      <c r="K97" s="23">
        <f t="shared" si="1"/>
        <v>71.5876069434484</v>
      </c>
      <c r="L97" s="20"/>
    </row>
    <row r="98" s="7" customFormat="1" ht="39" customHeight="1" spans="1:12">
      <c r="A98" s="17">
        <v>248</v>
      </c>
      <c r="B98" s="17" t="s">
        <v>305</v>
      </c>
      <c r="C98" s="17" t="s">
        <v>306</v>
      </c>
      <c r="D98" s="17" t="s">
        <v>307</v>
      </c>
      <c r="E98" s="18" t="s">
        <v>15</v>
      </c>
      <c r="F98" s="17" t="s">
        <v>16</v>
      </c>
      <c r="G98" s="19" t="s">
        <v>17</v>
      </c>
      <c r="H98" s="20">
        <f>VLOOKUP(C:C,[2]sheet1!$E$1:$F$65536,2,FALSE)</f>
        <v>61</v>
      </c>
      <c r="I98" s="23">
        <f>VLOOKUP(H:H,[4]Sheet1!$A$5:$I$76,9,FALSE)</f>
        <v>68.6666666666667</v>
      </c>
      <c r="J98" s="24">
        <v>1.04253796519585</v>
      </c>
      <c r="K98" s="23">
        <f t="shared" si="1"/>
        <v>71.5876069434484</v>
      </c>
      <c r="L98" s="20"/>
    </row>
    <row r="99" s="7" customFormat="1" ht="39" customHeight="1" spans="1:12">
      <c r="A99" s="21">
        <v>145</v>
      </c>
      <c r="B99" s="17" t="s">
        <v>308</v>
      </c>
      <c r="C99" s="17" t="s">
        <v>309</v>
      </c>
      <c r="D99" s="17" t="s">
        <v>310</v>
      </c>
      <c r="E99" s="18" t="s">
        <v>15</v>
      </c>
      <c r="F99" s="17" t="s">
        <v>16</v>
      </c>
      <c r="G99" s="19" t="s">
        <v>22</v>
      </c>
      <c r="H99" s="20">
        <f>VLOOKUP(C:C,[1]sheet1!$E$1:$F$65536,2,FALSE)</f>
        <v>135</v>
      </c>
      <c r="I99" s="23">
        <f>VLOOKUP(H:H,[3]Sheet1!$A$5:$K$79,11,FALSE)</f>
        <v>74</v>
      </c>
      <c r="J99" s="23">
        <v>0.960797245607965</v>
      </c>
      <c r="K99" s="23">
        <f t="shared" si="1"/>
        <v>71.0989961749894</v>
      </c>
      <c r="L99" s="20"/>
    </row>
    <row r="100" s="7" customFormat="1" ht="39" customHeight="1" spans="1:12">
      <c r="A100" s="21">
        <v>105</v>
      </c>
      <c r="B100" s="17" t="s">
        <v>311</v>
      </c>
      <c r="C100" s="17" t="s">
        <v>312</v>
      </c>
      <c r="D100" s="17" t="s">
        <v>313</v>
      </c>
      <c r="E100" s="18" t="s">
        <v>15</v>
      </c>
      <c r="F100" s="17" t="s">
        <v>16</v>
      </c>
      <c r="G100" s="19" t="s">
        <v>22</v>
      </c>
      <c r="H100" s="20">
        <f>VLOOKUP(C:C,[1]sheet1!$E$1:$F$65536,2,FALSE)</f>
        <v>42</v>
      </c>
      <c r="I100" s="23">
        <f>VLOOKUP(H:H,[3]Sheet1!$A$5:$K$79,11,FALSE)</f>
        <v>74</v>
      </c>
      <c r="J100" s="23">
        <v>0.960797245607965</v>
      </c>
      <c r="K100" s="23">
        <f t="shared" si="1"/>
        <v>71.0989961749894</v>
      </c>
      <c r="L100" s="20"/>
    </row>
    <row r="101" s="7" customFormat="1" ht="39" customHeight="1" spans="1:12">
      <c r="A101" s="17">
        <v>269</v>
      </c>
      <c r="B101" s="17" t="s">
        <v>314</v>
      </c>
      <c r="C101" s="17" t="s">
        <v>315</v>
      </c>
      <c r="D101" s="17" t="s">
        <v>316</v>
      </c>
      <c r="E101" s="18" t="s">
        <v>15</v>
      </c>
      <c r="F101" s="17" t="s">
        <v>16</v>
      </c>
      <c r="G101" s="19" t="s">
        <v>17</v>
      </c>
      <c r="H101" s="20">
        <f>VLOOKUP(C:C,[2]sheet1!$E$1:$F$65536,2,FALSE)</f>
        <v>105</v>
      </c>
      <c r="I101" s="23">
        <f>VLOOKUP(H:H,[4]Sheet1!$A$5:$I$76,9,FALSE)</f>
        <v>68</v>
      </c>
      <c r="J101" s="24">
        <v>1.04253796519585</v>
      </c>
      <c r="K101" s="23">
        <f t="shared" si="1"/>
        <v>70.8925816333178</v>
      </c>
      <c r="L101" s="20"/>
    </row>
    <row r="102" s="7" customFormat="1" ht="39" customHeight="1" spans="1:12">
      <c r="A102" s="17">
        <v>281</v>
      </c>
      <c r="B102" s="17" t="s">
        <v>317</v>
      </c>
      <c r="C102" s="17" t="s">
        <v>318</v>
      </c>
      <c r="D102" s="17" t="s">
        <v>319</v>
      </c>
      <c r="E102" s="18" t="s">
        <v>15</v>
      </c>
      <c r="F102" s="17" t="s">
        <v>16</v>
      </c>
      <c r="G102" s="19" t="s">
        <v>17</v>
      </c>
      <c r="H102" s="20">
        <f>VLOOKUP(C:C,[2]sheet1!$E$1:$F$65536,2,FALSE)</f>
        <v>39</v>
      </c>
      <c r="I102" s="23">
        <f>VLOOKUP(H:H,[4]Sheet1!$A$5:$I$76,9,FALSE)</f>
        <v>68</v>
      </c>
      <c r="J102" s="24">
        <v>1.04253796519585</v>
      </c>
      <c r="K102" s="23">
        <f t="shared" si="1"/>
        <v>70.8925816333178</v>
      </c>
      <c r="L102" s="20"/>
    </row>
    <row r="103" s="7" customFormat="1" ht="39" customHeight="1" spans="1:12">
      <c r="A103" s="21">
        <v>78</v>
      </c>
      <c r="B103" s="17" t="s">
        <v>320</v>
      </c>
      <c r="C103" s="17" t="s">
        <v>321</v>
      </c>
      <c r="D103" s="17" t="s">
        <v>322</v>
      </c>
      <c r="E103" s="18" t="s">
        <v>15</v>
      </c>
      <c r="F103" s="17" t="s">
        <v>16</v>
      </c>
      <c r="G103" s="19" t="s">
        <v>22</v>
      </c>
      <c r="H103" s="20">
        <f>VLOOKUP(C:C,[1]sheet1!$E$1:$F$65536,2,FALSE)</f>
        <v>108</v>
      </c>
      <c r="I103" s="23">
        <f>VLOOKUP(H:H,[3]Sheet1!$A$5:$K$79,11,FALSE)</f>
        <v>73.6666666666667</v>
      </c>
      <c r="J103" s="23">
        <v>0.960797245607965</v>
      </c>
      <c r="K103" s="23">
        <f t="shared" si="1"/>
        <v>70.7787304264534</v>
      </c>
      <c r="L103" s="20"/>
    </row>
    <row r="104" s="7" customFormat="1" ht="39" customHeight="1" spans="1:12">
      <c r="A104" s="21">
        <v>42</v>
      </c>
      <c r="B104" s="17" t="s">
        <v>323</v>
      </c>
      <c r="C104" s="17" t="s">
        <v>324</v>
      </c>
      <c r="D104" s="17" t="s">
        <v>325</v>
      </c>
      <c r="E104" s="18" t="s">
        <v>15</v>
      </c>
      <c r="F104" s="17" t="s">
        <v>16</v>
      </c>
      <c r="G104" s="19" t="s">
        <v>22</v>
      </c>
      <c r="H104" s="20">
        <f>VLOOKUP(C:C,[1]sheet1!$E$1:$F$65536,2,FALSE)</f>
        <v>54</v>
      </c>
      <c r="I104" s="23">
        <f>VLOOKUP(H:H,[3]Sheet1!$A$5:$K$79,11,FALSE)</f>
        <v>73.6666666666667</v>
      </c>
      <c r="J104" s="23">
        <v>0.960797245607965</v>
      </c>
      <c r="K104" s="23">
        <f t="shared" si="1"/>
        <v>70.7787304264534</v>
      </c>
      <c r="L104" s="20"/>
    </row>
    <row r="105" s="7" customFormat="1" ht="39" customHeight="1" spans="1:12">
      <c r="A105" s="21">
        <v>93</v>
      </c>
      <c r="B105" s="17" t="s">
        <v>326</v>
      </c>
      <c r="C105" s="17" t="s">
        <v>327</v>
      </c>
      <c r="D105" s="17" t="s">
        <v>328</v>
      </c>
      <c r="E105" s="18" t="s">
        <v>15</v>
      </c>
      <c r="F105" s="17" t="s">
        <v>16</v>
      </c>
      <c r="G105" s="19" t="s">
        <v>22</v>
      </c>
      <c r="H105" s="20">
        <f>VLOOKUP(C:C,[1]sheet1!$E$1:$F$65536,2,FALSE)</f>
        <v>6</v>
      </c>
      <c r="I105" s="23">
        <f>VLOOKUP(H:H,[3]Sheet1!$A$5:$K$79,11,FALSE)</f>
        <v>73.6666666666667</v>
      </c>
      <c r="J105" s="23">
        <v>0.960797245607965</v>
      </c>
      <c r="K105" s="23">
        <f t="shared" si="1"/>
        <v>70.7787304264534</v>
      </c>
      <c r="L105" s="20"/>
    </row>
    <row r="106" s="7" customFormat="1" ht="39" customHeight="1" spans="1:12">
      <c r="A106" s="17">
        <v>286</v>
      </c>
      <c r="B106" s="17" t="s">
        <v>329</v>
      </c>
      <c r="C106" s="17" t="s">
        <v>330</v>
      </c>
      <c r="D106" s="17" t="s">
        <v>331</v>
      </c>
      <c r="E106" s="18" t="s">
        <v>15</v>
      </c>
      <c r="F106" s="17" t="s">
        <v>16</v>
      </c>
      <c r="G106" s="19" t="s">
        <v>17</v>
      </c>
      <c r="H106" s="20">
        <f>VLOOKUP(C:C,[2]sheet1!$E$1:$F$65536,2,FALSE)</f>
        <v>77</v>
      </c>
      <c r="I106" s="23">
        <f>VLOOKUP(H:H,[4]Sheet1!$A$5:$I$76,9,FALSE)</f>
        <v>67.6666666666667</v>
      </c>
      <c r="J106" s="24">
        <v>1.04253796519585</v>
      </c>
      <c r="K106" s="23">
        <f t="shared" si="1"/>
        <v>70.5450689782525</v>
      </c>
      <c r="L106" s="20"/>
    </row>
    <row r="107" s="7" customFormat="1" ht="39" customHeight="1" spans="1:12">
      <c r="A107" s="21">
        <v>63</v>
      </c>
      <c r="B107" s="17" t="s">
        <v>332</v>
      </c>
      <c r="C107" s="17" t="s">
        <v>333</v>
      </c>
      <c r="D107" s="17" t="s">
        <v>334</v>
      </c>
      <c r="E107" s="18" t="s">
        <v>15</v>
      </c>
      <c r="F107" s="17" t="s">
        <v>16</v>
      </c>
      <c r="G107" s="19" t="s">
        <v>22</v>
      </c>
      <c r="H107" s="20">
        <f>VLOOKUP(C:C,[1]sheet1!$E$1:$F$65536,2,FALSE)</f>
        <v>142</v>
      </c>
      <c r="I107" s="23">
        <f>VLOOKUP(H:H,[3]Sheet1!$A$5:$K$79,11,FALSE)</f>
        <v>73.3333333333333</v>
      </c>
      <c r="J107" s="23">
        <v>0.960797245607965</v>
      </c>
      <c r="K107" s="23">
        <f t="shared" si="1"/>
        <v>70.4584646779174</v>
      </c>
      <c r="L107" s="20"/>
    </row>
    <row r="108" s="7" customFormat="1" ht="39" customHeight="1" spans="1:12">
      <c r="A108" s="21">
        <v>118</v>
      </c>
      <c r="B108" s="17" t="s">
        <v>335</v>
      </c>
      <c r="C108" s="17" t="s">
        <v>336</v>
      </c>
      <c r="D108" s="17" t="s">
        <v>337</v>
      </c>
      <c r="E108" s="18" t="s">
        <v>15</v>
      </c>
      <c r="F108" s="17" t="s">
        <v>16</v>
      </c>
      <c r="G108" s="19" t="s">
        <v>22</v>
      </c>
      <c r="H108" s="20">
        <f>VLOOKUP(C:C,[1]sheet1!$E$1:$F$65536,2,FALSE)</f>
        <v>88</v>
      </c>
      <c r="I108" s="23">
        <f>VLOOKUP(H:H,[3]Sheet1!$A$5:$K$79,11,FALSE)</f>
        <v>73.3333333333333</v>
      </c>
      <c r="J108" s="23">
        <v>0.960797245607965</v>
      </c>
      <c r="K108" s="23">
        <f t="shared" si="1"/>
        <v>70.4584646779174</v>
      </c>
      <c r="L108" s="20"/>
    </row>
    <row r="109" s="7" customFormat="1" ht="39" customHeight="1" spans="1:12">
      <c r="A109" s="21">
        <v>143</v>
      </c>
      <c r="B109" s="17" t="s">
        <v>338</v>
      </c>
      <c r="C109" s="17" t="s">
        <v>339</v>
      </c>
      <c r="D109" s="17" t="s">
        <v>340</v>
      </c>
      <c r="E109" s="18" t="s">
        <v>15</v>
      </c>
      <c r="F109" s="17" t="s">
        <v>16</v>
      </c>
      <c r="G109" s="19" t="s">
        <v>22</v>
      </c>
      <c r="H109" s="20">
        <f>VLOOKUP(C:C,[1]sheet1!$E$1:$F$65536,2,FALSE)</f>
        <v>105</v>
      </c>
      <c r="I109" s="23">
        <f>VLOOKUP(H:H,[3]Sheet1!$A$5:$K$79,11,FALSE)</f>
        <v>73.3333333333333</v>
      </c>
      <c r="J109" s="23">
        <v>0.960797245607965</v>
      </c>
      <c r="K109" s="23">
        <f t="shared" si="1"/>
        <v>70.4584646779174</v>
      </c>
      <c r="L109" s="20"/>
    </row>
    <row r="110" s="7" customFormat="1" ht="39" customHeight="1" spans="1:12">
      <c r="A110" s="21">
        <v>114</v>
      </c>
      <c r="B110" s="17" t="s">
        <v>341</v>
      </c>
      <c r="C110" s="17" t="s">
        <v>342</v>
      </c>
      <c r="D110" s="17" t="s">
        <v>343</v>
      </c>
      <c r="E110" s="18" t="s">
        <v>15</v>
      </c>
      <c r="F110" s="17" t="s">
        <v>16</v>
      </c>
      <c r="G110" s="19" t="s">
        <v>22</v>
      </c>
      <c r="H110" s="20">
        <f>VLOOKUP(C:C,[1]sheet1!$E$1:$F$65536,2,FALSE)</f>
        <v>73</v>
      </c>
      <c r="I110" s="23">
        <f>VLOOKUP(H:H,[3]Sheet1!$A$5:$K$79,11,FALSE)</f>
        <v>73.3333333333333</v>
      </c>
      <c r="J110" s="23">
        <v>0.960797245607965</v>
      </c>
      <c r="K110" s="23">
        <f t="shared" si="1"/>
        <v>70.4584646779174</v>
      </c>
      <c r="L110" s="20"/>
    </row>
    <row r="111" s="7" customFormat="1" ht="39" customHeight="1" spans="1:12">
      <c r="A111" s="21">
        <v>56</v>
      </c>
      <c r="B111" s="17" t="s">
        <v>344</v>
      </c>
      <c r="C111" s="17" t="s">
        <v>345</v>
      </c>
      <c r="D111" s="17" t="s">
        <v>346</v>
      </c>
      <c r="E111" s="18" t="s">
        <v>15</v>
      </c>
      <c r="F111" s="17" t="s">
        <v>16</v>
      </c>
      <c r="G111" s="19" t="s">
        <v>22</v>
      </c>
      <c r="H111" s="20">
        <f>VLOOKUP(C:C,[1]sheet1!$E$1:$F$65536,2,FALSE)</f>
        <v>66</v>
      </c>
      <c r="I111" s="23">
        <f>VLOOKUP(H:H,[3]Sheet1!$A$5:$K$79,11,FALSE)</f>
        <v>73.3333333333333</v>
      </c>
      <c r="J111" s="23">
        <v>0.960797245607965</v>
      </c>
      <c r="K111" s="23">
        <f t="shared" si="1"/>
        <v>70.4584646779174</v>
      </c>
      <c r="L111" s="20"/>
    </row>
    <row r="112" s="7" customFormat="1" ht="39" customHeight="1" spans="1:12">
      <c r="A112" s="21">
        <v>124</v>
      </c>
      <c r="B112" s="17" t="s">
        <v>347</v>
      </c>
      <c r="C112" s="17" t="s">
        <v>348</v>
      </c>
      <c r="D112" s="17" t="s">
        <v>349</v>
      </c>
      <c r="E112" s="18" t="s">
        <v>15</v>
      </c>
      <c r="F112" s="17" t="s">
        <v>16</v>
      </c>
      <c r="G112" s="19" t="s">
        <v>22</v>
      </c>
      <c r="H112" s="20">
        <f>VLOOKUP(C:C,[1]sheet1!$E$1:$F$65536,2,FALSE)</f>
        <v>2</v>
      </c>
      <c r="I112" s="23">
        <f>VLOOKUP(H:H,[3]Sheet1!$A$5:$K$79,11,FALSE)</f>
        <v>73.3333333333333</v>
      </c>
      <c r="J112" s="23">
        <v>0.960797245607965</v>
      </c>
      <c r="K112" s="23">
        <f t="shared" si="1"/>
        <v>70.4584646779174</v>
      </c>
      <c r="L112" s="20"/>
    </row>
    <row r="113" s="7" customFormat="1" ht="39" customHeight="1" spans="1:12">
      <c r="A113" s="17">
        <v>219</v>
      </c>
      <c r="B113" s="17" t="s">
        <v>350</v>
      </c>
      <c r="C113" s="17" t="s">
        <v>351</v>
      </c>
      <c r="D113" s="17" t="s">
        <v>352</v>
      </c>
      <c r="E113" s="18" t="s">
        <v>15</v>
      </c>
      <c r="F113" s="17" t="s">
        <v>16</v>
      </c>
      <c r="G113" s="19" t="s">
        <v>17</v>
      </c>
      <c r="H113" s="20">
        <f>VLOOKUP(C:C,[2]sheet1!$E$1:$F$65536,2,FALSE)</f>
        <v>104</v>
      </c>
      <c r="I113" s="23">
        <f>VLOOKUP(H:H,[4]Sheet1!$A$5:$I$76,9,FALSE)</f>
        <v>67</v>
      </c>
      <c r="J113" s="24">
        <v>1.04253796519585</v>
      </c>
      <c r="K113" s="23">
        <f t="shared" si="1"/>
        <v>69.8500436681219</v>
      </c>
      <c r="L113" s="20"/>
    </row>
    <row r="114" s="7" customFormat="1" ht="39" customHeight="1" spans="1:12">
      <c r="A114" s="21">
        <v>150</v>
      </c>
      <c r="B114" s="17" t="s">
        <v>353</v>
      </c>
      <c r="C114" s="17" t="s">
        <v>354</v>
      </c>
      <c r="D114" s="17" t="s">
        <v>355</v>
      </c>
      <c r="E114" s="18" t="s">
        <v>15</v>
      </c>
      <c r="F114" s="17" t="s">
        <v>16</v>
      </c>
      <c r="G114" s="19" t="s">
        <v>22</v>
      </c>
      <c r="H114" s="20">
        <f>VLOOKUP(C:C,[1]sheet1!$E$1:$F$65536,2,FALSE)</f>
        <v>46</v>
      </c>
      <c r="I114" s="23">
        <f>VLOOKUP(H:H,[3]Sheet1!$A$5:$K$79,11,FALSE)</f>
        <v>72.6666666666667</v>
      </c>
      <c r="J114" s="23">
        <v>0.960797245607965</v>
      </c>
      <c r="K114" s="23">
        <f t="shared" si="1"/>
        <v>69.8179331808455</v>
      </c>
      <c r="L114" s="20"/>
    </row>
    <row r="115" s="7" customFormat="1" ht="39" customHeight="1" spans="1:12">
      <c r="A115" s="17">
        <v>200</v>
      </c>
      <c r="B115" s="17" t="s">
        <v>356</v>
      </c>
      <c r="C115" s="17" t="s">
        <v>357</v>
      </c>
      <c r="D115" s="17" t="s">
        <v>358</v>
      </c>
      <c r="E115" s="18" t="s">
        <v>15</v>
      </c>
      <c r="F115" s="17" t="s">
        <v>16</v>
      </c>
      <c r="G115" s="19" t="s">
        <v>17</v>
      </c>
      <c r="H115" s="20">
        <f>VLOOKUP(C:C,[2]sheet1!$E$1:$F$65536,2,FALSE)</f>
        <v>123</v>
      </c>
      <c r="I115" s="23">
        <f>VLOOKUP(H:H,[4]Sheet1!$A$5:$I$76,9,FALSE)</f>
        <v>66.6666666666667</v>
      </c>
      <c r="J115" s="24">
        <v>1.04253796519585</v>
      </c>
      <c r="K115" s="23">
        <f t="shared" si="1"/>
        <v>69.5025310130567</v>
      </c>
      <c r="L115" s="20"/>
    </row>
    <row r="116" s="7" customFormat="1" ht="39" customHeight="1" spans="1:12">
      <c r="A116" s="21">
        <v>107</v>
      </c>
      <c r="B116" s="17" t="s">
        <v>359</v>
      </c>
      <c r="C116" s="17" t="s">
        <v>360</v>
      </c>
      <c r="D116" s="17" t="s">
        <v>361</v>
      </c>
      <c r="E116" s="18" t="s">
        <v>15</v>
      </c>
      <c r="F116" s="17" t="s">
        <v>16</v>
      </c>
      <c r="G116" s="19" t="s">
        <v>22</v>
      </c>
      <c r="H116" s="20">
        <f>VLOOKUP(C:C,[1]sheet1!$E$1:$F$65536,2,FALSE)</f>
        <v>19</v>
      </c>
      <c r="I116" s="23">
        <f>VLOOKUP(H:H,[3]Sheet1!$A$5:$K$79,11,FALSE)</f>
        <v>72.3333333333333</v>
      </c>
      <c r="J116" s="23">
        <v>0.960797245607965</v>
      </c>
      <c r="K116" s="23">
        <f t="shared" si="1"/>
        <v>69.4976674323094</v>
      </c>
      <c r="L116" s="20"/>
    </row>
    <row r="117" s="7" customFormat="1" ht="39" customHeight="1" spans="1:12">
      <c r="A117" s="21">
        <v>2</v>
      </c>
      <c r="B117" s="17" t="s">
        <v>362</v>
      </c>
      <c r="C117" s="17" t="s">
        <v>363</v>
      </c>
      <c r="D117" s="17" t="s">
        <v>364</v>
      </c>
      <c r="E117" s="18" t="s">
        <v>15</v>
      </c>
      <c r="F117" s="17" t="s">
        <v>16</v>
      </c>
      <c r="G117" s="19" t="s">
        <v>22</v>
      </c>
      <c r="H117" s="20">
        <f>VLOOKUP(C:C,[1]sheet1!$E$1:$F$65536,2,FALSE)</f>
        <v>138</v>
      </c>
      <c r="I117" s="23">
        <f>VLOOKUP(H:H,[3]Sheet1!$A$5:$K$79,11,FALSE)</f>
        <v>72</v>
      </c>
      <c r="J117" s="23">
        <v>0.960797245607965</v>
      </c>
      <c r="K117" s="23">
        <f t="shared" si="1"/>
        <v>69.1774016837735</v>
      </c>
      <c r="L117" s="20"/>
    </row>
    <row r="118" s="7" customFormat="1" ht="39" customHeight="1" spans="1:12">
      <c r="A118" s="17">
        <v>169</v>
      </c>
      <c r="B118" s="17" t="s">
        <v>365</v>
      </c>
      <c r="C118" s="17" t="s">
        <v>366</v>
      </c>
      <c r="D118" s="17" t="s">
        <v>367</v>
      </c>
      <c r="E118" s="18" t="s">
        <v>15</v>
      </c>
      <c r="F118" s="17" t="s">
        <v>16</v>
      </c>
      <c r="G118" s="19" t="s">
        <v>17</v>
      </c>
      <c r="H118" s="20">
        <f>VLOOKUP(C:C,[2]sheet1!$E$1:$F$65536,2,FALSE)</f>
        <v>107</v>
      </c>
      <c r="I118" s="23">
        <f>VLOOKUP(H:H,[4]Sheet1!$A$5:$I$76,9,FALSE)</f>
        <v>66.3333333333333</v>
      </c>
      <c r="J118" s="24">
        <v>1.04253796519585</v>
      </c>
      <c r="K118" s="23">
        <f t="shared" si="1"/>
        <v>69.1550183579914</v>
      </c>
      <c r="L118" s="20"/>
    </row>
    <row r="119" s="7" customFormat="1" ht="39" customHeight="1" spans="1:12">
      <c r="A119" s="17">
        <v>275</v>
      </c>
      <c r="B119" s="17" t="s">
        <v>368</v>
      </c>
      <c r="C119" s="17" t="s">
        <v>369</v>
      </c>
      <c r="D119" s="17" t="s">
        <v>370</v>
      </c>
      <c r="E119" s="18" t="s">
        <v>15</v>
      </c>
      <c r="F119" s="17" t="s">
        <v>16</v>
      </c>
      <c r="G119" s="19" t="s">
        <v>17</v>
      </c>
      <c r="H119" s="20">
        <f>VLOOKUP(C:C,[2]sheet1!$E$1:$F$65536,2,FALSE)</f>
        <v>13</v>
      </c>
      <c r="I119" s="23">
        <f>VLOOKUP(H:H,[4]Sheet1!$A$5:$I$76,9,FALSE)</f>
        <v>66.3333333333333</v>
      </c>
      <c r="J119" s="24">
        <v>1.04253796519585</v>
      </c>
      <c r="K119" s="23">
        <f t="shared" si="1"/>
        <v>69.1550183579914</v>
      </c>
      <c r="L119" s="20"/>
    </row>
    <row r="120" s="7" customFormat="1" ht="39" customHeight="1" spans="1:12">
      <c r="A120" s="17">
        <v>193</v>
      </c>
      <c r="B120" s="17" t="s">
        <v>371</v>
      </c>
      <c r="C120" s="17" t="s">
        <v>372</v>
      </c>
      <c r="D120" s="17" t="s">
        <v>373</v>
      </c>
      <c r="E120" s="18" t="s">
        <v>15</v>
      </c>
      <c r="F120" s="17" t="s">
        <v>16</v>
      </c>
      <c r="G120" s="19" t="s">
        <v>17</v>
      </c>
      <c r="H120" s="20">
        <f>VLOOKUP(C:C,[2]sheet1!$E$1:$F$65536,2,FALSE)</f>
        <v>34</v>
      </c>
      <c r="I120" s="23">
        <f>VLOOKUP(H:H,[4]Sheet1!$A$5:$I$76,9,FALSE)</f>
        <v>66</v>
      </c>
      <c r="J120" s="24">
        <v>1.04253796519585</v>
      </c>
      <c r="K120" s="23">
        <f t="shared" si="1"/>
        <v>68.8075057029261</v>
      </c>
      <c r="L120" s="20"/>
    </row>
    <row r="121" s="7" customFormat="1" ht="39" customHeight="1" spans="1:12">
      <c r="A121" s="17">
        <v>166</v>
      </c>
      <c r="B121" s="17" t="s">
        <v>374</v>
      </c>
      <c r="C121" s="17" t="s">
        <v>375</v>
      </c>
      <c r="D121" s="17" t="s">
        <v>376</v>
      </c>
      <c r="E121" s="18" t="s">
        <v>15</v>
      </c>
      <c r="F121" s="17" t="s">
        <v>16</v>
      </c>
      <c r="G121" s="19" t="s">
        <v>17</v>
      </c>
      <c r="H121" s="20">
        <f>VLOOKUP(C:C,[2]sheet1!$E$1:$F$65536,2,FALSE)</f>
        <v>111</v>
      </c>
      <c r="I121" s="23">
        <f>VLOOKUP(H:H,[4]Sheet1!$A$5:$I$76,9,FALSE)</f>
        <v>65.6666666666667</v>
      </c>
      <c r="J121" s="24">
        <v>1.04253796519585</v>
      </c>
      <c r="K121" s="23">
        <f t="shared" si="1"/>
        <v>68.4599930478608</v>
      </c>
      <c r="L121" s="20"/>
    </row>
    <row r="122" s="7" customFormat="1" ht="39" customHeight="1" spans="1:12">
      <c r="A122" s="17">
        <v>235</v>
      </c>
      <c r="B122" s="17" t="s">
        <v>377</v>
      </c>
      <c r="C122" s="17" t="s">
        <v>378</v>
      </c>
      <c r="D122" s="17" t="s">
        <v>379</v>
      </c>
      <c r="E122" s="18" t="s">
        <v>15</v>
      </c>
      <c r="F122" s="17" t="s">
        <v>16</v>
      </c>
      <c r="G122" s="19" t="s">
        <v>17</v>
      </c>
      <c r="H122" s="20">
        <f>VLOOKUP(C:C,[2]sheet1!$E$1:$F$65536,2,FALSE)</f>
        <v>110</v>
      </c>
      <c r="I122" s="23">
        <f>VLOOKUP(H:H,[4]Sheet1!$A$5:$I$76,9,FALSE)</f>
        <v>65.6666666666667</v>
      </c>
      <c r="J122" s="24">
        <v>1.04253796519585</v>
      </c>
      <c r="K122" s="23">
        <f t="shared" si="1"/>
        <v>68.4599930478608</v>
      </c>
      <c r="L122" s="20"/>
    </row>
    <row r="123" s="7" customFormat="1" ht="39" customHeight="1" spans="1:12">
      <c r="A123" s="17">
        <v>259</v>
      </c>
      <c r="B123" s="17" t="s">
        <v>380</v>
      </c>
      <c r="C123" s="17" t="s">
        <v>381</v>
      </c>
      <c r="D123" s="17" t="s">
        <v>382</v>
      </c>
      <c r="E123" s="18" t="s">
        <v>15</v>
      </c>
      <c r="F123" s="17" t="s">
        <v>16</v>
      </c>
      <c r="G123" s="19" t="s">
        <v>17</v>
      </c>
      <c r="H123" s="20">
        <f>VLOOKUP(C:C,[2]sheet1!$E$1:$F$65536,2,FALSE)</f>
        <v>102</v>
      </c>
      <c r="I123" s="23">
        <f>VLOOKUP(H:H,[4]Sheet1!$A$5:$I$76,9,FALSE)</f>
        <v>65.6666666666667</v>
      </c>
      <c r="J123" s="24">
        <v>1.04253796519585</v>
      </c>
      <c r="K123" s="23">
        <f t="shared" si="1"/>
        <v>68.4599930478608</v>
      </c>
      <c r="L123" s="20"/>
    </row>
    <row r="124" s="7" customFormat="1" ht="39" customHeight="1" spans="1:12">
      <c r="A124" s="17">
        <v>176</v>
      </c>
      <c r="B124" s="17" t="s">
        <v>383</v>
      </c>
      <c r="C124" s="17" t="s">
        <v>384</v>
      </c>
      <c r="D124" s="17" t="s">
        <v>385</v>
      </c>
      <c r="E124" s="18" t="s">
        <v>15</v>
      </c>
      <c r="F124" s="17" t="s">
        <v>16</v>
      </c>
      <c r="G124" s="19" t="s">
        <v>17</v>
      </c>
      <c r="H124" s="20">
        <f>VLOOKUP(C:C,[2]sheet1!$E$1:$F$65536,2,FALSE)</f>
        <v>68</v>
      </c>
      <c r="I124" s="23">
        <f>VLOOKUP(H:H,[4]Sheet1!$A$5:$I$76,9,FALSE)</f>
        <v>65.3333333333333</v>
      </c>
      <c r="J124" s="24">
        <v>1.04253796519585</v>
      </c>
      <c r="K124" s="23">
        <f t="shared" si="1"/>
        <v>68.1124803927955</v>
      </c>
      <c r="L124" s="20"/>
    </row>
    <row r="125" s="7" customFormat="1" ht="39" customHeight="1" spans="1:12">
      <c r="A125" s="21">
        <v>128</v>
      </c>
      <c r="B125" s="17" t="s">
        <v>386</v>
      </c>
      <c r="C125" s="17" t="s">
        <v>387</v>
      </c>
      <c r="D125" s="17" t="s">
        <v>388</v>
      </c>
      <c r="E125" s="18" t="s">
        <v>15</v>
      </c>
      <c r="F125" s="17" t="s">
        <v>16</v>
      </c>
      <c r="G125" s="19" t="s">
        <v>22</v>
      </c>
      <c r="H125" s="20">
        <f>VLOOKUP(C:C,[1]sheet1!$E$1:$F$65536,2,FALSE)</f>
        <v>47</v>
      </c>
      <c r="I125" s="23">
        <f>VLOOKUP(H:H,[3]Sheet1!$A$5:$K$79,11,FALSE)</f>
        <v>70.6666666666667</v>
      </c>
      <c r="J125" s="23">
        <v>0.960797245607965</v>
      </c>
      <c r="K125" s="23">
        <f t="shared" si="1"/>
        <v>67.8963386896296</v>
      </c>
      <c r="L125" s="20"/>
    </row>
    <row r="126" s="7" customFormat="1" ht="39" customHeight="1" spans="1:12">
      <c r="A126" s="17">
        <v>220</v>
      </c>
      <c r="B126" s="17" t="s">
        <v>389</v>
      </c>
      <c r="C126" s="17" t="s">
        <v>390</v>
      </c>
      <c r="D126" s="17" t="s">
        <v>391</v>
      </c>
      <c r="E126" s="18" t="s">
        <v>15</v>
      </c>
      <c r="F126" s="17" t="s">
        <v>16</v>
      </c>
      <c r="G126" s="19" t="s">
        <v>17</v>
      </c>
      <c r="H126" s="20">
        <f>VLOOKUP(C:C,[2]sheet1!$E$1:$F$65536,2,FALSE)</f>
        <v>40</v>
      </c>
      <c r="I126" s="23">
        <f>VLOOKUP(H:H,[4]Sheet1!$A$5:$I$76,9,FALSE)</f>
        <v>64.6666666666667</v>
      </c>
      <c r="J126" s="24">
        <v>1.04253796519585</v>
      </c>
      <c r="K126" s="23">
        <f t="shared" si="1"/>
        <v>67.417455082665</v>
      </c>
      <c r="L126" s="20"/>
    </row>
    <row r="127" s="7" customFormat="1" ht="39" customHeight="1" spans="1:12">
      <c r="A127" s="17">
        <v>156</v>
      </c>
      <c r="B127" s="17" t="s">
        <v>392</v>
      </c>
      <c r="C127" s="17" t="s">
        <v>393</v>
      </c>
      <c r="D127" s="17" t="s">
        <v>394</v>
      </c>
      <c r="E127" s="18" t="s">
        <v>15</v>
      </c>
      <c r="F127" s="17" t="s">
        <v>16</v>
      </c>
      <c r="G127" s="19" t="s">
        <v>17</v>
      </c>
      <c r="H127" s="20">
        <f>VLOOKUP(C:C,[2]sheet1!$E$1:$F$65536,2,FALSE)</f>
        <v>87</v>
      </c>
      <c r="I127" s="23">
        <f>VLOOKUP(H:H,[4]Sheet1!$A$5:$I$76,9,FALSE)</f>
        <v>63.6666666666667</v>
      </c>
      <c r="J127" s="24">
        <v>1.04253796519585</v>
      </c>
      <c r="K127" s="23">
        <f t="shared" si="1"/>
        <v>66.3749171174692</v>
      </c>
      <c r="L127" s="20"/>
    </row>
    <row r="128" s="7" customFormat="1" ht="39" customHeight="1" spans="1:12">
      <c r="A128" s="21">
        <v>120</v>
      </c>
      <c r="B128" s="17" t="s">
        <v>395</v>
      </c>
      <c r="C128" s="17" t="s">
        <v>396</v>
      </c>
      <c r="D128" s="17" t="s">
        <v>397</v>
      </c>
      <c r="E128" s="18" t="s">
        <v>15</v>
      </c>
      <c r="F128" s="17" t="s">
        <v>16</v>
      </c>
      <c r="G128" s="19" t="s">
        <v>22</v>
      </c>
      <c r="H128" s="20">
        <f>VLOOKUP(C:C,[1]sheet1!$E$1:$F$65536,2,FALSE)</f>
        <v>28</v>
      </c>
      <c r="I128" s="23">
        <f>VLOOKUP(H:H,[3]Sheet1!$A$5:$K$79,11,FALSE)</f>
        <v>69</v>
      </c>
      <c r="J128" s="23">
        <v>0.960797245607965</v>
      </c>
      <c r="K128" s="23">
        <f t="shared" si="1"/>
        <v>66.2950099469496</v>
      </c>
      <c r="L128" s="20"/>
    </row>
    <row r="129" s="7" customFormat="1" ht="39" customHeight="1" spans="1:12">
      <c r="A129" s="17">
        <v>154</v>
      </c>
      <c r="B129" s="17" t="s">
        <v>398</v>
      </c>
      <c r="C129" s="17" t="s">
        <v>399</v>
      </c>
      <c r="D129" s="17" t="s">
        <v>400</v>
      </c>
      <c r="E129" s="18" t="s">
        <v>15</v>
      </c>
      <c r="F129" s="17" t="s">
        <v>16</v>
      </c>
      <c r="G129" s="19" t="s">
        <v>17</v>
      </c>
      <c r="H129" s="20">
        <f>VLOOKUP(C:C,[2]sheet1!$E$1:$F$65536,2,FALSE)</f>
        <v>81</v>
      </c>
      <c r="I129" s="23">
        <f>VLOOKUP(H:H,[4]Sheet1!$A$5:$I$76,9,FALSE)</f>
        <v>63.3333333333333</v>
      </c>
      <c r="J129" s="24">
        <v>1.04253796519585</v>
      </c>
      <c r="K129" s="23">
        <f t="shared" si="1"/>
        <v>66.0274044624038</v>
      </c>
      <c r="L129" s="20"/>
    </row>
    <row r="130" s="7" customFormat="1" ht="39" customHeight="1" spans="1:12">
      <c r="A130" s="21">
        <v>96</v>
      </c>
      <c r="B130" s="17" t="s">
        <v>401</v>
      </c>
      <c r="C130" s="17" t="s">
        <v>402</v>
      </c>
      <c r="D130" s="17" t="s">
        <v>403</v>
      </c>
      <c r="E130" s="18" t="s">
        <v>15</v>
      </c>
      <c r="F130" s="17" t="s">
        <v>16</v>
      </c>
      <c r="G130" s="19" t="s">
        <v>22</v>
      </c>
      <c r="H130" s="20">
        <f>VLOOKUP(C:C,[1]sheet1!$E$1:$F$65536,2,FALSE)</f>
        <v>103</v>
      </c>
      <c r="I130" s="23">
        <f>VLOOKUP(H:H,[3]Sheet1!$A$5:$K$79,11,FALSE)</f>
        <v>68.6666666666667</v>
      </c>
      <c r="J130" s="23">
        <v>0.960797245607965</v>
      </c>
      <c r="K130" s="23">
        <f t="shared" ref="K130:K148" si="2">J130*I130</f>
        <v>65.9747441984136</v>
      </c>
      <c r="L130" s="20"/>
    </row>
    <row r="131" s="7" customFormat="1" ht="39" customHeight="1" spans="1:12">
      <c r="A131" s="21">
        <v>21</v>
      </c>
      <c r="B131" s="17" t="s">
        <v>404</v>
      </c>
      <c r="C131" s="17" t="s">
        <v>405</v>
      </c>
      <c r="D131" s="17" t="s">
        <v>406</v>
      </c>
      <c r="E131" s="18" t="s">
        <v>15</v>
      </c>
      <c r="F131" s="17" t="s">
        <v>16</v>
      </c>
      <c r="G131" s="19" t="s">
        <v>22</v>
      </c>
      <c r="H131" s="20">
        <f>VLOOKUP(C:C,[1]sheet1!$E$1:$F$65536,2,FALSE)</f>
        <v>49</v>
      </c>
      <c r="I131" s="23">
        <f>VLOOKUP(H:H,[3]Sheet1!$A$5:$K$79,11,FALSE)</f>
        <v>68.6666666666667</v>
      </c>
      <c r="J131" s="23">
        <v>0.960797245607965</v>
      </c>
      <c r="K131" s="23">
        <f t="shared" si="2"/>
        <v>65.9747441984136</v>
      </c>
      <c r="L131" s="20"/>
    </row>
    <row r="132" s="7" customFormat="1" ht="39" customHeight="1" spans="1:12">
      <c r="A132" s="17">
        <v>225</v>
      </c>
      <c r="B132" s="17" t="s">
        <v>407</v>
      </c>
      <c r="C132" s="17" t="s">
        <v>408</v>
      </c>
      <c r="D132" s="17" t="s">
        <v>409</v>
      </c>
      <c r="E132" s="18" t="s">
        <v>15</v>
      </c>
      <c r="F132" s="17" t="s">
        <v>16</v>
      </c>
      <c r="G132" s="19" t="s">
        <v>17</v>
      </c>
      <c r="H132" s="20">
        <f>VLOOKUP(C:C,[2]sheet1!$E$1:$F$65536,2,FALSE)</f>
        <v>108</v>
      </c>
      <c r="I132" s="23">
        <f>VLOOKUP(H:H,[4]Sheet1!$A$5:$I$76,9,FALSE)</f>
        <v>63</v>
      </c>
      <c r="J132" s="24">
        <v>1.04253796519585</v>
      </c>
      <c r="K132" s="23">
        <f t="shared" si="2"/>
        <v>65.6798918073385</v>
      </c>
      <c r="L132" s="20"/>
    </row>
    <row r="133" s="7" customFormat="1" ht="39" customHeight="1" spans="1:12">
      <c r="A133" s="21">
        <v>111</v>
      </c>
      <c r="B133" s="17" t="s">
        <v>410</v>
      </c>
      <c r="C133" s="17" t="s">
        <v>411</v>
      </c>
      <c r="D133" s="17" t="s">
        <v>412</v>
      </c>
      <c r="E133" s="18" t="s">
        <v>15</v>
      </c>
      <c r="F133" s="17" t="s">
        <v>16</v>
      </c>
      <c r="G133" s="19" t="s">
        <v>22</v>
      </c>
      <c r="H133" s="20">
        <f>VLOOKUP(C:C,[1]sheet1!$E$1:$F$65536,2,FALSE)</f>
        <v>1</v>
      </c>
      <c r="I133" s="23">
        <f>VLOOKUP(H:H,[3]Sheet1!$A$5:$K$79,11,FALSE)</f>
        <v>68.3333333333333</v>
      </c>
      <c r="J133" s="23">
        <v>0.960797245607965</v>
      </c>
      <c r="K133" s="23">
        <f t="shared" si="2"/>
        <v>65.6544784498776</v>
      </c>
      <c r="L133" s="20"/>
    </row>
    <row r="134" s="7" customFormat="1" ht="39" customHeight="1" spans="1:12">
      <c r="A134" s="21">
        <v>121</v>
      </c>
      <c r="B134" s="17" t="s">
        <v>413</v>
      </c>
      <c r="C134" s="17" t="s">
        <v>414</v>
      </c>
      <c r="D134" s="17" t="s">
        <v>415</v>
      </c>
      <c r="E134" s="18" t="s">
        <v>15</v>
      </c>
      <c r="F134" s="17" t="s">
        <v>16</v>
      </c>
      <c r="G134" s="19" t="s">
        <v>22</v>
      </c>
      <c r="H134" s="20">
        <f>VLOOKUP(C:C,[1]sheet1!$E$1:$F$65536,2,FALSE)</f>
        <v>48</v>
      </c>
      <c r="I134" s="23">
        <f>VLOOKUP(H:H,[3]Sheet1!$A$5:$K$79,11,FALSE)</f>
        <v>67.6666666666667</v>
      </c>
      <c r="J134" s="23">
        <v>0.960797245607965</v>
      </c>
      <c r="K134" s="23">
        <f t="shared" si="2"/>
        <v>65.0139469528057</v>
      </c>
      <c r="L134" s="20"/>
    </row>
    <row r="135" s="7" customFormat="1" ht="39" customHeight="1" spans="1:12">
      <c r="A135" s="17">
        <v>185</v>
      </c>
      <c r="B135" s="17" t="s">
        <v>416</v>
      </c>
      <c r="C135" s="17" t="s">
        <v>417</v>
      </c>
      <c r="D135" s="17" t="s">
        <v>418</v>
      </c>
      <c r="E135" s="18" t="s">
        <v>15</v>
      </c>
      <c r="F135" s="17" t="s">
        <v>16</v>
      </c>
      <c r="G135" s="19" t="s">
        <v>17</v>
      </c>
      <c r="H135" s="20">
        <f>VLOOKUP(C:C,[2]sheet1!$E$1:$F$65536,2,FALSE)</f>
        <v>2</v>
      </c>
      <c r="I135" s="23">
        <f>VLOOKUP(H:H,[4]Sheet1!$A$5:$I$76,9,FALSE)</f>
        <v>62.3333333333333</v>
      </c>
      <c r="J135" s="24">
        <v>1.04253796519585</v>
      </c>
      <c r="K135" s="23">
        <f t="shared" si="2"/>
        <v>64.9848664972079</v>
      </c>
      <c r="L135" s="20"/>
    </row>
    <row r="136" s="7" customFormat="1" ht="39" customHeight="1" spans="1:12">
      <c r="A136" s="17">
        <v>211</v>
      </c>
      <c r="B136" s="17" t="s">
        <v>419</v>
      </c>
      <c r="C136" s="17" t="s">
        <v>420</v>
      </c>
      <c r="D136" s="17" t="s">
        <v>421</v>
      </c>
      <c r="E136" s="18" t="s">
        <v>15</v>
      </c>
      <c r="F136" s="17" t="s">
        <v>16</v>
      </c>
      <c r="G136" s="19" t="s">
        <v>17</v>
      </c>
      <c r="H136" s="20">
        <f>VLOOKUP(C:C,[2]sheet1!$E$1:$F$65536,2,FALSE)</f>
        <v>32</v>
      </c>
      <c r="I136" s="23">
        <f>VLOOKUP(H:H,[4]Sheet1!$A$5:$I$76,9,FALSE)</f>
        <v>62.3333333333333</v>
      </c>
      <c r="J136" s="24">
        <v>1.04253796519585</v>
      </c>
      <c r="K136" s="23">
        <f t="shared" si="2"/>
        <v>64.9848664972079</v>
      </c>
      <c r="L136" s="20"/>
    </row>
    <row r="137" s="7" customFormat="1" ht="39" customHeight="1" spans="1:12">
      <c r="A137" s="17">
        <v>177</v>
      </c>
      <c r="B137" s="17" t="s">
        <v>422</v>
      </c>
      <c r="C137" s="17" t="s">
        <v>423</v>
      </c>
      <c r="D137" s="17" t="s">
        <v>424</v>
      </c>
      <c r="E137" s="18" t="s">
        <v>15</v>
      </c>
      <c r="F137" s="17" t="s">
        <v>16</v>
      </c>
      <c r="G137" s="19" t="s">
        <v>17</v>
      </c>
      <c r="H137" s="20">
        <f>VLOOKUP(C:C,[2]sheet1!$E$1:$F$65536,2,FALSE)</f>
        <v>31</v>
      </c>
      <c r="I137" s="23">
        <f>VLOOKUP(H:H,[4]Sheet1!$A$5:$I$76,9,FALSE)</f>
        <v>62</v>
      </c>
      <c r="J137" s="24">
        <v>1.04253796519585</v>
      </c>
      <c r="K137" s="23">
        <f t="shared" si="2"/>
        <v>64.6373538421427</v>
      </c>
      <c r="L137" s="20"/>
    </row>
    <row r="138" s="7" customFormat="1" ht="39" customHeight="1" spans="1:12">
      <c r="A138" s="17">
        <v>199</v>
      </c>
      <c r="B138" s="17" t="s">
        <v>425</v>
      </c>
      <c r="C138" s="17" t="s">
        <v>426</v>
      </c>
      <c r="D138" s="17" t="s">
        <v>427</v>
      </c>
      <c r="E138" s="18" t="s">
        <v>15</v>
      </c>
      <c r="F138" s="17" t="s">
        <v>16</v>
      </c>
      <c r="G138" s="19" t="s">
        <v>17</v>
      </c>
      <c r="H138" s="20">
        <f>VLOOKUP(C:C,[2]sheet1!$E$1:$F$65536,2,FALSE)</f>
        <v>49</v>
      </c>
      <c r="I138" s="23">
        <f>VLOOKUP(H:H,[4]Sheet1!$A$5:$I$76,9,FALSE)</f>
        <v>62</v>
      </c>
      <c r="J138" s="24">
        <v>1.04253796519585</v>
      </c>
      <c r="K138" s="23">
        <f t="shared" si="2"/>
        <v>64.6373538421427</v>
      </c>
      <c r="L138" s="20"/>
    </row>
    <row r="139" s="7" customFormat="1" ht="39" customHeight="1" spans="1:12">
      <c r="A139" s="17">
        <v>255</v>
      </c>
      <c r="B139" s="17" t="s">
        <v>428</v>
      </c>
      <c r="C139" s="17" t="s">
        <v>429</v>
      </c>
      <c r="D139" s="17" t="s">
        <v>430</v>
      </c>
      <c r="E139" s="18" t="s">
        <v>15</v>
      </c>
      <c r="F139" s="17" t="s">
        <v>16</v>
      </c>
      <c r="G139" s="19" t="s">
        <v>17</v>
      </c>
      <c r="H139" s="20">
        <f>VLOOKUP(C:C,[2]sheet1!$E$1:$F$65536,2,FALSE)</f>
        <v>70</v>
      </c>
      <c r="I139" s="23">
        <f>VLOOKUP(H:H,[4]Sheet1!$A$5:$I$76,9,FALSE)</f>
        <v>61.6666666666667</v>
      </c>
      <c r="J139" s="24">
        <v>1.04253796519585</v>
      </c>
      <c r="K139" s="23">
        <f t="shared" si="2"/>
        <v>64.2898411870774</v>
      </c>
      <c r="L139" s="20"/>
    </row>
    <row r="140" s="7" customFormat="1" ht="39" customHeight="1" spans="1:12">
      <c r="A140" s="17">
        <v>280</v>
      </c>
      <c r="B140" s="17" t="s">
        <v>431</v>
      </c>
      <c r="C140" s="17" t="s">
        <v>432</v>
      </c>
      <c r="D140" s="17" t="s">
        <v>433</v>
      </c>
      <c r="E140" s="18" t="s">
        <v>15</v>
      </c>
      <c r="F140" s="17" t="s">
        <v>16</v>
      </c>
      <c r="G140" s="19" t="s">
        <v>17</v>
      </c>
      <c r="H140" s="20">
        <f>VLOOKUP(C:C,[2]sheet1!$E$1:$F$65536,2,FALSE)</f>
        <v>26</v>
      </c>
      <c r="I140" s="23">
        <f>VLOOKUP(H:H,[4]Sheet1!$A$5:$I$76,9,FALSE)</f>
        <v>61.6666666666667</v>
      </c>
      <c r="J140" s="24">
        <v>1.04253796519585</v>
      </c>
      <c r="K140" s="23">
        <f t="shared" si="2"/>
        <v>64.2898411870774</v>
      </c>
      <c r="L140" s="20"/>
    </row>
    <row r="141" s="7" customFormat="1" ht="39" customHeight="1" spans="1:12">
      <c r="A141" s="21">
        <v>17</v>
      </c>
      <c r="B141" s="17" t="s">
        <v>434</v>
      </c>
      <c r="C141" s="17" t="s">
        <v>435</v>
      </c>
      <c r="D141" s="17" t="s">
        <v>436</v>
      </c>
      <c r="E141" s="18" t="s">
        <v>15</v>
      </c>
      <c r="F141" s="17" t="s">
        <v>16</v>
      </c>
      <c r="G141" s="19" t="s">
        <v>22</v>
      </c>
      <c r="H141" s="20">
        <f>VLOOKUP(C:C,[1]sheet1!$E$1:$F$65536,2,FALSE)</f>
        <v>31</v>
      </c>
      <c r="I141" s="23">
        <f>VLOOKUP(H:H,[3]Sheet1!$A$5:$K$79,11,FALSE)</f>
        <v>66.6666666666667</v>
      </c>
      <c r="J141" s="23">
        <v>0.960797245607965</v>
      </c>
      <c r="K141" s="23">
        <f t="shared" si="2"/>
        <v>64.0531497071977</v>
      </c>
      <c r="L141" s="20"/>
    </row>
    <row r="142" s="7" customFormat="1" ht="39" customHeight="1" spans="1:12">
      <c r="A142" s="21">
        <v>49</v>
      </c>
      <c r="B142" s="17" t="s">
        <v>437</v>
      </c>
      <c r="C142" s="17" t="s">
        <v>438</v>
      </c>
      <c r="D142" s="17" t="s">
        <v>439</v>
      </c>
      <c r="E142" s="18" t="s">
        <v>15</v>
      </c>
      <c r="F142" s="17" t="s">
        <v>16</v>
      </c>
      <c r="G142" s="19" t="s">
        <v>22</v>
      </c>
      <c r="H142" s="20">
        <f>VLOOKUP(C:C,[1]sheet1!$E$1:$F$65536,2,FALSE)</f>
        <v>67</v>
      </c>
      <c r="I142" s="23">
        <f>VLOOKUP(H:H,[3]Sheet1!$A$5:$K$79,11,FALSE)</f>
        <v>66.3333333333333</v>
      </c>
      <c r="J142" s="23">
        <v>0.960797245607965</v>
      </c>
      <c r="K142" s="23">
        <f t="shared" si="2"/>
        <v>63.7328839586616</v>
      </c>
      <c r="L142" s="20"/>
    </row>
    <row r="143" s="7" customFormat="1" customHeight="1" spans="1:12">
      <c r="A143" s="17">
        <v>216</v>
      </c>
      <c r="B143" s="17" t="s">
        <v>440</v>
      </c>
      <c r="C143" s="17" t="s">
        <v>441</v>
      </c>
      <c r="D143" s="17" t="s">
        <v>442</v>
      </c>
      <c r="E143" s="18" t="s">
        <v>15</v>
      </c>
      <c r="F143" s="17" t="s">
        <v>16</v>
      </c>
      <c r="G143" s="19" t="s">
        <v>17</v>
      </c>
      <c r="H143" s="20">
        <f>VLOOKUP(C:C,[2]sheet1!$E$1:$F$65536,2,FALSE)</f>
        <v>36</v>
      </c>
      <c r="I143" s="23">
        <f>VLOOKUP(H:H,[4]Sheet1!$A$5:$I$76,9,FALSE)</f>
        <v>60.6666666666667</v>
      </c>
      <c r="J143" s="24">
        <v>1.04253796519585</v>
      </c>
      <c r="K143" s="23">
        <f t="shared" si="2"/>
        <v>63.2473032218816</v>
      </c>
      <c r="L143" s="20"/>
    </row>
    <row r="144" s="7" customFormat="1" customHeight="1" spans="1:12">
      <c r="A144" s="17">
        <v>221</v>
      </c>
      <c r="B144" s="17" t="s">
        <v>443</v>
      </c>
      <c r="C144" s="17" t="s">
        <v>444</v>
      </c>
      <c r="D144" s="17" t="s">
        <v>445</v>
      </c>
      <c r="E144" s="18" t="s">
        <v>15</v>
      </c>
      <c r="F144" s="17" t="s">
        <v>16</v>
      </c>
      <c r="G144" s="19" t="s">
        <v>17</v>
      </c>
      <c r="H144" s="20">
        <f>VLOOKUP(C:C,[2]sheet1!$E$1:$F$65536,2,FALSE)</f>
        <v>51</v>
      </c>
      <c r="I144" s="23">
        <f>VLOOKUP(H:H,[4]Sheet1!$A$5:$I$76,9,FALSE)</f>
        <v>60.6666666666667</v>
      </c>
      <c r="J144" s="24">
        <v>1.04253796519585</v>
      </c>
      <c r="K144" s="23">
        <f t="shared" si="2"/>
        <v>63.2473032218816</v>
      </c>
      <c r="L144" s="20"/>
    </row>
    <row r="145" s="7" customFormat="1" customHeight="1" spans="1:12">
      <c r="A145" s="17">
        <v>253</v>
      </c>
      <c r="B145" s="17" t="s">
        <v>446</v>
      </c>
      <c r="C145" s="17" t="s">
        <v>447</v>
      </c>
      <c r="D145" s="17" t="s">
        <v>448</v>
      </c>
      <c r="E145" s="18" t="s">
        <v>15</v>
      </c>
      <c r="F145" s="17" t="s">
        <v>16</v>
      </c>
      <c r="G145" s="19" t="s">
        <v>17</v>
      </c>
      <c r="H145" s="20">
        <f>VLOOKUP(C:C,[2]sheet1!$E$1:$F$65536,2,FALSE)</f>
        <v>88</v>
      </c>
      <c r="I145" s="23">
        <f>VLOOKUP(H:H,[4]Sheet1!$A$5:$I$76,9,FALSE)</f>
        <v>60.6666666666667</v>
      </c>
      <c r="J145" s="24">
        <v>1.04253796519585</v>
      </c>
      <c r="K145" s="23">
        <f t="shared" si="2"/>
        <v>63.2473032218816</v>
      </c>
      <c r="L145" s="20"/>
    </row>
    <row r="146" s="7" customFormat="1" customHeight="1" spans="1:12">
      <c r="A146" s="17">
        <v>244</v>
      </c>
      <c r="B146" s="17" t="s">
        <v>449</v>
      </c>
      <c r="C146" s="17" t="s">
        <v>450</v>
      </c>
      <c r="D146" s="17" t="s">
        <v>451</v>
      </c>
      <c r="E146" s="18" t="s">
        <v>15</v>
      </c>
      <c r="F146" s="17" t="s">
        <v>16</v>
      </c>
      <c r="G146" s="19" t="s">
        <v>17</v>
      </c>
      <c r="H146" s="20">
        <f>VLOOKUP(C:C,[2]sheet1!$E$1:$F$65536,2,FALSE)</f>
        <v>50</v>
      </c>
      <c r="I146" s="23">
        <f>VLOOKUP(H:H,[4]Sheet1!$A$5:$I$76,9,FALSE)</f>
        <v>60</v>
      </c>
      <c r="J146" s="24">
        <v>1.04253796519585</v>
      </c>
      <c r="K146" s="23">
        <f t="shared" si="2"/>
        <v>62.552277911751</v>
      </c>
      <c r="L146" s="20"/>
    </row>
    <row r="147" s="7" customFormat="1" customHeight="1" spans="1:12">
      <c r="A147" s="21">
        <v>141</v>
      </c>
      <c r="B147" s="17" t="s">
        <v>452</v>
      </c>
      <c r="C147" s="17" t="s">
        <v>453</v>
      </c>
      <c r="D147" s="17" t="s">
        <v>454</v>
      </c>
      <c r="E147" s="18" t="s">
        <v>15</v>
      </c>
      <c r="F147" s="17" t="s">
        <v>16</v>
      </c>
      <c r="G147" s="19" t="s">
        <v>22</v>
      </c>
      <c r="H147" s="20">
        <f>VLOOKUP(C:C,[1]sheet1!$E$1:$F$65536,2,FALSE)</f>
        <v>36</v>
      </c>
      <c r="I147" s="23">
        <f>VLOOKUP(H:H,[3]Sheet1!$A$5:$K$79,11,FALSE)</f>
        <v>64.3333333333333</v>
      </c>
      <c r="J147" s="23">
        <v>0.960797245607965</v>
      </c>
      <c r="K147" s="23">
        <f t="shared" si="2"/>
        <v>61.8112894674457</v>
      </c>
      <c r="L147" s="20"/>
    </row>
    <row r="148" s="7" customFormat="1" customHeight="1" spans="1:12">
      <c r="A148" s="21">
        <v>76</v>
      </c>
      <c r="B148" s="17" t="s">
        <v>455</v>
      </c>
      <c r="C148" s="17" t="s">
        <v>456</v>
      </c>
      <c r="D148" s="17" t="s">
        <v>457</v>
      </c>
      <c r="E148" s="18" t="s">
        <v>15</v>
      </c>
      <c r="F148" s="17" t="s">
        <v>16</v>
      </c>
      <c r="G148" s="19" t="s">
        <v>22</v>
      </c>
      <c r="H148" s="20">
        <f>VLOOKUP(C:C,[1]sheet1!$E$1:$F$65536,2,FALSE)</f>
        <v>86</v>
      </c>
      <c r="I148" s="23">
        <f>VLOOKUP(H:H,[3]Sheet1!$A$5:$K$79,11,FALSE)</f>
        <v>62.3333333333333</v>
      </c>
      <c r="J148" s="23">
        <v>0.960797245607965</v>
      </c>
      <c r="K148" s="23">
        <f t="shared" si="2"/>
        <v>59.8896949762298</v>
      </c>
      <c r="L148" s="20"/>
    </row>
    <row r="149" s="8" customFormat="1" customHeight="1" spans="1:12">
      <c r="A149" s="21">
        <v>1</v>
      </c>
      <c r="B149" s="17" t="s">
        <v>458</v>
      </c>
      <c r="C149" s="17" t="s">
        <v>459</v>
      </c>
      <c r="D149" s="17" t="s">
        <v>460</v>
      </c>
      <c r="E149" s="18" t="s">
        <v>15</v>
      </c>
      <c r="F149" s="17" t="s">
        <v>16</v>
      </c>
      <c r="G149" s="19" t="s">
        <v>22</v>
      </c>
      <c r="H149" s="20">
        <f>VLOOKUP(C:C,[1]sheet1!$E$1:$F$65536,2,FALSE)</f>
        <v>21</v>
      </c>
      <c r="I149" s="23" t="s">
        <v>461</v>
      </c>
      <c r="J149" s="23" t="s">
        <v>461</v>
      </c>
      <c r="K149" s="23" t="s">
        <v>461</v>
      </c>
      <c r="L149" s="20"/>
    </row>
    <row r="150" s="7" customFormat="1" customHeight="1" spans="1:12">
      <c r="A150" s="21">
        <v>5</v>
      </c>
      <c r="B150" s="17" t="s">
        <v>462</v>
      </c>
      <c r="C150" s="17" t="s">
        <v>463</v>
      </c>
      <c r="D150" s="17" t="s">
        <v>464</v>
      </c>
      <c r="E150" s="18" t="s">
        <v>15</v>
      </c>
      <c r="F150" s="17" t="s">
        <v>16</v>
      </c>
      <c r="G150" s="19" t="s">
        <v>22</v>
      </c>
      <c r="H150" s="20">
        <f>VLOOKUP(C:C,[1]sheet1!$E$1:$F$65536,2,FALSE)</f>
        <v>80</v>
      </c>
      <c r="I150" s="23" t="s">
        <v>461</v>
      </c>
      <c r="J150" s="23" t="s">
        <v>461</v>
      </c>
      <c r="K150" s="23" t="s">
        <v>461</v>
      </c>
      <c r="L150" s="20"/>
    </row>
    <row r="151" s="7" customFormat="1" customHeight="1" spans="1:12">
      <c r="A151" s="21">
        <v>6</v>
      </c>
      <c r="B151" s="17" t="s">
        <v>465</v>
      </c>
      <c r="C151" s="17" t="s">
        <v>466</v>
      </c>
      <c r="D151" s="17" t="s">
        <v>467</v>
      </c>
      <c r="E151" s="18" t="s">
        <v>15</v>
      </c>
      <c r="F151" s="17" t="s">
        <v>16</v>
      </c>
      <c r="G151" s="19" t="s">
        <v>22</v>
      </c>
      <c r="H151" s="20">
        <f>VLOOKUP(C:C,[1]sheet1!$E$1:$F$65536,2,FALSE)</f>
        <v>65</v>
      </c>
      <c r="I151" s="23" t="s">
        <v>461</v>
      </c>
      <c r="J151" s="23" t="s">
        <v>461</v>
      </c>
      <c r="K151" s="23" t="s">
        <v>461</v>
      </c>
      <c r="L151" s="20"/>
    </row>
    <row r="152" s="7" customFormat="1" customHeight="1" spans="1:12">
      <c r="A152" s="21">
        <v>8</v>
      </c>
      <c r="B152" s="17" t="s">
        <v>468</v>
      </c>
      <c r="C152" s="17" t="s">
        <v>469</v>
      </c>
      <c r="D152" s="17" t="s">
        <v>470</v>
      </c>
      <c r="E152" s="18" t="s">
        <v>15</v>
      </c>
      <c r="F152" s="17" t="s">
        <v>16</v>
      </c>
      <c r="G152" s="19" t="s">
        <v>22</v>
      </c>
      <c r="H152" s="20">
        <f>VLOOKUP(C:C,[1]sheet1!$E$1:$F$65536,2,FALSE)</f>
        <v>106</v>
      </c>
      <c r="I152" s="23" t="s">
        <v>461</v>
      </c>
      <c r="J152" s="23" t="s">
        <v>461</v>
      </c>
      <c r="K152" s="23" t="s">
        <v>461</v>
      </c>
      <c r="L152" s="20"/>
    </row>
    <row r="153" s="7" customFormat="1" customHeight="1" spans="1:12">
      <c r="A153" s="21">
        <v>9</v>
      </c>
      <c r="B153" s="17" t="s">
        <v>471</v>
      </c>
      <c r="C153" s="17" t="s">
        <v>472</v>
      </c>
      <c r="D153" s="17" t="s">
        <v>473</v>
      </c>
      <c r="E153" s="18" t="s">
        <v>15</v>
      </c>
      <c r="F153" s="17" t="s">
        <v>16</v>
      </c>
      <c r="G153" s="19" t="s">
        <v>22</v>
      </c>
      <c r="H153" s="20">
        <f>VLOOKUP(C:C,[1]sheet1!$E$1:$F$65536,2,FALSE)</f>
        <v>40</v>
      </c>
      <c r="I153" s="23" t="s">
        <v>461</v>
      </c>
      <c r="J153" s="23" t="s">
        <v>461</v>
      </c>
      <c r="K153" s="23" t="s">
        <v>461</v>
      </c>
      <c r="L153" s="20"/>
    </row>
    <row r="154" s="7" customFormat="1" customHeight="1" spans="1:12">
      <c r="A154" s="21">
        <v>11</v>
      </c>
      <c r="B154" s="17" t="s">
        <v>474</v>
      </c>
      <c r="C154" s="17" t="s">
        <v>475</v>
      </c>
      <c r="D154" s="17" t="s">
        <v>476</v>
      </c>
      <c r="E154" s="18" t="s">
        <v>15</v>
      </c>
      <c r="F154" s="17" t="s">
        <v>16</v>
      </c>
      <c r="G154" s="19" t="s">
        <v>22</v>
      </c>
      <c r="H154" s="20">
        <f>VLOOKUP(C:C,[1]sheet1!$E$1:$F$65536,2,FALSE)</f>
        <v>26</v>
      </c>
      <c r="I154" s="23" t="s">
        <v>461</v>
      </c>
      <c r="J154" s="23" t="s">
        <v>461</v>
      </c>
      <c r="K154" s="23" t="s">
        <v>461</v>
      </c>
      <c r="L154" s="20"/>
    </row>
    <row r="155" s="7" customFormat="1" customHeight="1" spans="1:12">
      <c r="A155" s="21">
        <v>12</v>
      </c>
      <c r="B155" s="17" t="s">
        <v>477</v>
      </c>
      <c r="C155" s="17" t="s">
        <v>478</v>
      </c>
      <c r="D155" s="17" t="s">
        <v>479</v>
      </c>
      <c r="E155" s="18" t="s">
        <v>15</v>
      </c>
      <c r="F155" s="17" t="s">
        <v>16</v>
      </c>
      <c r="G155" s="19" t="s">
        <v>22</v>
      </c>
      <c r="H155" s="20">
        <f>VLOOKUP(C:C,[1]sheet1!$E$1:$F$65536,2,FALSE)</f>
        <v>124</v>
      </c>
      <c r="I155" s="23" t="s">
        <v>461</v>
      </c>
      <c r="J155" s="23" t="s">
        <v>461</v>
      </c>
      <c r="K155" s="23" t="s">
        <v>461</v>
      </c>
      <c r="L155" s="20"/>
    </row>
    <row r="156" s="7" customFormat="1" customHeight="1" spans="1:12">
      <c r="A156" s="21">
        <v>14</v>
      </c>
      <c r="B156" s="17" t="s">
        <v>480</v>
      </c>
      <c r="C156" s="17" t="s">
        <v>481</v>
      </c>
      <c r="D156" s="17" t="s">
        <v>482</v>
      </c>
      <c r="E156" s="18" t="s">
        <v>15</v>
      </c>
      <c r="F156" s="17" t="s">
        <v>16</v>
      </c>
      <c r="G156" s="19" t="s">
        <v>22</v>
      </c>
      <c r="H156" s="20">
        <f>VLOOKUP(C:C,[1]sheet1!$E$1:$F$65536,2,FALSE)</f>
        <v>98</v>
      </c>
      <c r="I156" s="23" t="s">
        <v>461</v>
      </c>
      <c r="J156" s="23" t="s">
        <v>461</v>
      </c>
      <c r="K156" s="23" t="s">
        <v>461</v>
      </c>
      <c r="L156" s="20"/>
    </row>
    <row r="157" s="7" customFormat="1" customHeight="1" spans="1:12">
      <c r="A157" s="21">
        <v>15</v>
      </c>
      <c r="B157" s="17" t="s">
        <v>483</v>
      </c>
      <c r="C157" s="17" t="s">
        <v>484</v>
      </c>
      <c r="D157" s="17" t="s">
        <v>485</v>
      </c>
      <c r="E157" s="18" t="s">
        <v>15</v>
      </c>
      <c r="F157" s="17" t="s">
        <v>16</v>
      </c>
      <c r="G157" s="19" t="s">
        <v>22</v>
      </c>
      <c r="H157" s="20">
        <f>VLOOKUP(C:C,[1]sheet1!$E$1:$F$65536,2,FALSE)</f>
        <v>61</v>
      </c>
      <c r="I157" s="23" t="s">
        <v>461</v>
      </c>
      <c r="J157" s="23" t="s">
        <v>461</v>
      </c>
      <c r="K157" s="23" t="s">
        <v>461</v>
      </c>
      <c r="L157" s="20"/>
    </row>
    <row r="158" s="7" customFormat="1" customHeight="1" spans="1:12">
      <c r="A158" s="21">
        <v>16</v>
      </c>
      <c r="B158" s="17" t="s">
        <v>486</v>
      </c>
      <c r="C158" s="17" t="s">
        <v>487</v>
      </c>
      <c r="D158" s="17" t="s">
        <v>488</v>
      </c>
      <c r="E158" s="18" t="s">
        <v>15</v>
      </c>
      <c r="F158" s="17" t="s">
        <v>16</v>
      </c>
      <c r="G158" s="19" t="s">
        <v>22</v>
      </c>
      <c r="H158" s="20">
        <f>VLOOKUP(C:C,[1]sheet1!$E$1:$F$65536,2,FALSE)</f>
        <v>132</v>
      </c>
      <c r="I158" s="23" t="s">
        <v>461</v>
      </c>
      <c r="J158" s="23" t="s">
        <v>461</v>
      </c>
      <c r="K158" s="23" t="s">
        <v>461</v>
      </c>
      <c r="L158" s="20"/>
    </row>
    <row r="159" s="7" customFormat="1" customHeight="1" spans="1:12">
      <c r="A159" s="21">
        <v>19</v>
      </c>
      <c r="B159" s="17" t="s">
        <v>489</v>
      </c>
      <c r="C159" s="17" t="s">
        <v>490</v>
      </c>
      <c r="D159" s="17" t="s">
        <v>491</v>
      </c>
      <c r="E159" s="18" t="s">
        <v>15</v>
      </c>
      <c r="F159" s="17" t="s">
        <v>16</v>
      </c>
      <c r="G159" s="19" t="s">
        <v>22</v>
      </c>
      <c r="H159" s="20">
        <f>VLOOKUP(C:C,[1]sheet1!$E$1:$F$65536,2,FALSE)</f>
        <v>53</v>
      </c>
      <c r="I159" s="23" t="s">
        <v>461</v>
      </c>
      <c r="J159" s="23" t="s">
        <v>461</v>
      </c>
      <c r="K159" s="23" t="s">
        <v>461</v>
      </c>
      <c r="L159" s="20"/>
    </row>
    <row r="160" s="7" customFormat="1" customHeight="1" spans="1:12">
      <c r="A160" s="21">
        <v>20</v>
      </c>
      <c r="B160" s="17" t="s">
        <v>492</v>
      </c>
      <c r="C160" s="17" t="s">
        <v>493</v>
      </c>
      <c r="D160" s="17" t="s">
        <v>494</v>
      </c>
      <c r="E160" s="18" t="s">
        <v>15</v>
      </c>
      <c r="F160" s="17" t="s">
        <v>16</v>
      </c>
      <c r="G160" s="19" t="s">
        <v>22</v>
      </c>
      <c r="H160" s="20">
        <f>VLOOKUP(C:C,[1]sheet1!$E$1:$F$65536,2,FALSE)</f>
        <v>45</v>
      </c>
      <c r="I160" s="23" t="s">
        <v>461</v>
      </c>
      <c r="J160" s="23" t="s">
        <v>461</v>
      </c>
      <c r="K160" s="23" t="s">
        <v>461</v>
      </c>
      <c r="L160" s="20"/>
    </row>
    <row r="161" s="7" customFormat="1" customHeight="1" spans="1:12">
      <c r="A161" s="21">
        <v>22</v>
      </c>
      <c r="B161" s="17" t="s">
        <v>495</v>
      </c>
      <c r="C161" s="17" t="s">
        <v>496</v>
      </c>
      <c r="D161" s="17" t="s">
        <v>497</v>
      </c>
      <c r="E161" s="18" t="s">
        <v>15</v>
      </c>
      <c r="F161" s="17" t="s">
        <v>16</v>
      </c>
      <c r="G161" s="19" t="s">
        <v>22</v>
      </c>
      <c r="H161" s="20">
        <f>VLOOKUP(C:C,[1]sheet1!$E$1:$F$65536,2,FALSE)</f>
        <v>20</v>
      </c>
      <c r="I161" s="23" t="s">
        <v>461</v>
      </c>
      <c r="J161" s="23" t="s">
        <v>461</v>
      </c>
      <c r="K161" s="23" t="s">
        <v>461</v>
      </c>
      <c r="L161" s="20"/>
    </row>
    <row r="162" s="7" customFormat="1" customHeight="1" spans="1:12">
      <c r="A162" s="21">
        <v>24</v>
      </c>
      <c r="B162" s="17" t="s">
        <v>498</v>
      </c>
      <c r="C162" s="17" t="s">
        <v>499</v>
      </c>
      <c r="D162" s="17" t="s">
        <v>500</v>
      </c>
      <c r="E162" s="18" t="s">
        <v>15</v>
      </c>
      <c r="F162" s="17" t="s">
        <v>16</v>
      </c>
      <c r="G162" s="19" t="s">
        <v>22</v>
      </c>
      <c r="H162" s="20">
        <f>VLOOKUP(C:C,[1]sheet1!$E$1:$F$65536,2,FALSE)</f>
        <v>16</v>
      </c>
      <c r="I162" s="23" t="s">
        <v>461</v>
      </c>
      <c r="J162" s="23" t="s">
        <v>461</v>
      </c>
      <c r="K162" s="23" t="s">
        <v>461</v>
      </c>
      <c r="L162" s="20"/>
    </row>
    <row r="163" s="7" customFormat="1" customHeight="1" spans="1:12">
      <c r="A163" s="21">
        <v>25</v>
      </c>
      <c r="B163" s="17" t="s">
        <v>501</v>
      </c>
      <c r="C163" s="17" t="s">
        <v>502</v>
      </c>
      <c r="D163" s="17" t="s">
        <v>503</v>
      </c>
      <c r="E163" s="18" t="s">
        <v>15</v>
      </c>
      <c r="F163" s="17" t="s">
        <v>16</v>
      </c>
      <c r="G163" s="19" t="s">
        <v>22</v>
      </c>
      <c r="H163" s="20">
        <f>VLOOKUP(C:C,[1]sheet1!$E$1:$F$65536,2,FALSE)</f>
        <v>101</v>
      </c>
      <c r="I163" s="23" t="s">
        <v>461</v>
      </c>
      <c r="J163" s="23" t="s">
        <v>461</v>
      </c>
      <c r="K163" s="23" t="s">
        <v>461</v>
      </c>
      <c r="L163" s="20"/>
    </row>
    <row r="164" s="7" customFormat="1" customHeight="1" spans="1:12">
      <c r="A164" s="21">
        <v>27</v>
      </c>
      <c r="B164" s="17" t="s">
        <v>504</v>
      </c>
      <c r="C164" s="17" t="s">
        <v>505</v>
      </c>
      <c r="D164" s="17" t="s">
        <v>506</v>
      </c>
      <c r="E164" s="18" t="s">
        <v>15</v>
      </c>
      <c r="F164" s="17" t="s">
        <v>16</v>
      </c>
      <c r="G164" s="19" t="s">
        <v>22</v>
      </c>
      <c r="H164" s="20">
        <f>VLOOKUP(C:C,[1]sheet1!$E$1:$F$65536,2,FALSE)</f>
        <v>83</v>
      </c>
      <c r="I164" s="23" t="s">
        <v>461</v>
      </c>
      <c r="J164" s="23" t="s">
        <v>461</v>
      </c>
      <c r="K164" s="23" t="s">
        <v>461</v>
      </c>
      <c r="L164" s="20"/>
    </row>
    <row r="165" s="7" customFormat="1" customHeight="1" spans="1:12">
      <c r="A165" s="21">
        <v>28</v>
      </c>
      <c r="B165" s="17" t="s">
        <v>507</v>
      </c>
      <c r="C165" s="17" t="s">
        <v>508</v>
      </c>
      <c r="D165" s="17" t="s">
        <v>509</v>
      </c>
      <c r="E165" s="18" t="s">
        <v>15</v>
      </c>
      <c r="F165" s="17" t="s">
        <v>16</v>
      </c>
      <c r="G165" s="19" t="s">
        <v>22</v>
      </c>
      <c r="H165" s="20">
        <f>VLOOKUP(C:C,[1]sheet1!$E$1:$F$65536,2,FALSE)</f>
        <v>85</v>
      </c>
      <c r="I165" s="23" t="s">
        <v>461</v>
      </c>
      <c r="J165" s="23" t="s">
        <v>461</v>
      </c>
      <c r="K165" s="23" t="s">
        <v>461</v>
      </c>
      <c r="L165" s="20"/>
    </row>
    <row r="166" s="7" customFormat="1" customHeight="1" spans="1:12">
      <c r="A166" s="21">
        <v>30</v>
      </c>
      <c r="B166" s="17" t="s">
        <v>510</v>
      </c>
      <c r="C166" s="17" t="s">
        <v>511</v>
      </c>
      <c r="D166" s="17" t="s">
        <v>512</v>
      </c>
      <c r="E166" s="18" t="s">
        <v>15</v>
      </c>
      <c r="F166" s="17" t="s">
        <v>16</v>
      </c>
      <c r="G166" s="19" t="s">
        <v>22</v>
      </c>
      <c r="H166" s="20">
        <f>VLOOKUP(C:C,[1]sheet1!$E$1:$F$65536,2,FALSE)</f>
        <v>57</v>
      </c>
      <c r="I166" s="23" t="s">
        <v>461</v>
      </c>
      <c r="J166" s="23" t="s">
        <v>461</v>
      </c>
      <c r="K166" s="23" t="s">
        <v>461</v>
      </c>
      <c r="L166" s="20"/>
    </row>
    <row r="167" s="7" customFormat="1" customHeight="1" spans="1:12">
      <c r="A167" s="21">
        <v>32</v>
      </c>
      <c r="B167" s="17" t="s">
        <v>513</v>
      </c>
      <c r="C167" s="17" t="s">
        <v>514</v>
      </c>
      <c r="D167" s="17" t="s">
        <v>515</v>
      </c>
      <c r="E167" s="18" t="s">
        <v>15</v>
      </c>
      <c r="F167" s="17" t="s">
        <v>16</v>
      </c>
      <c r="G167" s="19" t="s">
        <v>22</v>
      </c>
      <c r="H167" s="20">
        <f>VLOOKUP(C:C,[1]sheet1!$E$1:$F$65536,2,FALSE)</f>
        <v>119</v>
      </c>
      <c r="I167" s="23" t="s">
        <v>461</v>
      </c>
      <c r="J167" s="23" t="s">
        <v>461</v>
      </c>
      <c r="K167" s="23" t="s">
        <v>461</v>
      </c>
      <c r="L167" s="20"/>
    </row>
    <row r="168" s="7" customFormat="1" customHeight="1" spans="1:12">
      <c r="A168" s="21">
        <v>33</v>
      </c>
      <c r="B168" s="17" t="s">
        <v>516</v>
      </c>
      <c r="C168" s="17" t="s">
        <v>517</v>
      </c>
      <c r="D168" s="17" t="s">
        <v>518</v>
      </c>
      <c r="E168" s="18" t="s">
        <v>15</v>
      </c>
      <c r="F168" s="17" t="s">
        <v>16</v>
      </c>
      <c r="G168" s="19" t="s">
        <v>22</v>
      </c>
      <c r="H168" s="20">
        <f>VLOOKUP(C:C,[1]sheet1!$E$1:$F$65536,2,FALSE)</f>
        <v>109</v>
      </c>
      <c r="I168" s="23" t="s">
        <v>461</v>
      </c>
      <c r="J168" s="23" t="s">
        <v>461</v>
      </c>
      <c r="K168" s="23" t="s">
        <v>461</v>
      </c>
      <c r="L168" s="20"/>
    </row>
    <row r="169" s="7" customFormat="1" customHeight="1" spans="1:12">
      <c r="A169" s="21">
        <v>34</v>
      </c>
      <c r="B169" s="17" t="s">
        <v>519</v>
      </c>
      <c r="C169" s="17" t="s">
        <v>520</v>
      </c>
      <c r="D169" s="17" t="s">
        <v>521</v>
      </c>
      <c r="E169" s="18" t="s">
        <v>15</v>
      </c>
      <c r="F169" s="17" t="s">
        <v>16</v>
      </c>
      <c r="G169" s="19" t="s">
        <v>22</v>
      </c>
      <c r="H169" s="20">
        <f>VLOOKUP(C:C,[1]sheet1!$E$1:$F$65536,2,FALSE)</f>
        <v>131</v>
      </c>
      <c r="I169" s="23" t="s">
        <v>461</v>
      </c>
      <c r="J169" s="23" t="s">
        <v>461</v>
      </c>
      <c r="K169" s="23" t="s">
        <v>461</v>
      </c>
      <c r="L169" s="20"/>
    </row>
    <row r="170" s="7" customFormat="1" customHeight="1" spans="1:12">
      <c r="A170" s="21">
        <v>36</v>
      </c>
      <c r="B170" s="17" t="s">
        <v>522</v>
      </c>
      <c r="C170" s="17" t="s">
        <v>523</v>
      </c>
      <c r="D170" s="17" t="s">
        <v>524</v>
      </c>
      <c r="E170" s="18" t="s">
        <v>15</v>
      </c>
      <c r="F170" s="17" t="s">
        <v>16</v>
      </c>
      <c r="G170" s="19" t="s">
        <v>22</v>
      </c>
      <c r="H170" s="20">
        <f>VLOOKUP(C:C,[1]sheet1!$E$1:$F$65536,2,FALSE)</f>
        <v>13</v>
      </c>
      <c r="I170" s="23" t="s">
        <v>461</v>
      </c>
      <c r="J170" s="23" t="s">
        <v>461</v>
      </c>
      <c r="K170" s="23" t="s">
        <v>461</v>
      </c>
      <c r="L170" s="20"/>
    </row>
    <row r="171" s="7" customFormat="1" customHeight="1" spans="1:12">
      <c r="A171" s="21">
        <v>39</v>
      </c>
      <c r="B171" s="17" t="s">
        <v>525</v>
      </c>
      <c r="C171" s="17" t="s">
        <v>526</v>
      </c>
      <c r="D171" s="17" t="s">
        <v>527</v>
      </c>
      <c r="E171" s="18" t="s">
        <v>15</v>
      </c>
      <c r="F171" s="17" t="s">
        <v>16</v>
      </c>
      <c r="G171" s="19" t="s">
        <v>22</v>
      </c>
      <c r="H171" s="20">
        <f>VLOOKUP(C:C,[1]sheet1!$E$1:$F$65536,2,FALSE)</f>
        <v>147</v>
      </c>
      <c r="I171" s="23" t="s">
        <v>461</v>
      </c>
      <c r="J171" s="23" t="s">
        <v>461</v>
      </c>
      <c r="K171" s="23" t="s">
        <v>461</v>
      </c>
      <c r="L171" s="20"/>
    </row>
    <row r="172" s="7" customFormat="1" customHeight="1" spans="1:12">
      <c r="A172" s="21">
        <v>40</v>
      </c>
      <c r="B172" s="17" t="s">
        <v>528</v>
      </c>
      <c r="C172" s="17" t="s">
        <v>529</v>
      </c>
      <c r="D172" s="17" t="s">
        <v>530</v>
      </c>
      <c r="E172" s="18" t="s">
        <v>15</v>
      </c>
      <c r="F172" s="17" t="s">
        <v>16</v>
      </c>
      <c r="G172" s="19" t="s">
        <v>22</v>
      </c>
      <c r="H172" s="20">
        <f>VLOOKUP(C:C,[1]sheet1!$E$1:$F$65536,2,FALSE)</f>
        <v>127</v>
      </c>
      <c r="I172" s="23" t="s">
        <v>461</v>
      </c>
      <c r="J172" s="23" t="s">
        <v>461</v>
      </c>
      <c r="K172" s="23" t="s">
        <v>461</v>
      </c>
      <c r="L172" s="20"/>
    </row>
    <row r="173" s="7" customFormat="1" customHeight="1" spans="1:12">
      <c r="A173" s="21">
        <v>41</v>
      </c>
      <c r="B173" s="17" t="s">
        <v>531</v>
      </c>
      <c r="C173" s="17" t="s">
        <v>532</v>
      </c>
      <c r="D173" s="17" t="s">
        <v>533</v>
      </c>
      <c r="E173" s="18" t="s">
        <v>15</v>
      </c>
      <c r="F173" s="17" t="s">
        <v>16</v>
      </c>
      <c r="G173" s="19" t="s">
        <v>22</v>
      </c>
      <c r="H173" s="20">
        <f>VLOOKUP(C:C,[1]sheet1!$E$1:$F$65536,2,FALSE)</f>
        <v>10</v>
      </c>
      <c r="I173" s="23" t="s">
        <v>461</v>
      </c>
      <c r="J173" s="23" t="s">
        <v>461</v>
      </c>
      <c r="K173" s="23" t="s">
        <v>461</v>
      </c>
      <c r="L173" s="20"/>
    </row>
    <row r="174" s="7" customFormat="1" customHeight="1" spans="1:12">
      <c r="A174" s="21">
        <v>43</v>
      </c>
      <c r="B174" s="17" t="s">
        <v>534</v>
      </c>
      <c r="C174" s="17" t="s">
        <v>535</v>
      </c>
      <c r="D174" s="17" t="s">
        <v>536</v>
      </c>
      <c r="E174" s="18" t="s">
        <v>15</v>
      </c>
      <c r="F174" s="17" t="s">
        <v>16</v>
      </c>
      <c r="G174" s="19" t="s">
        <v>22</v>
      </c>
      <c r="H174" s="20">
        <f>VLOOKUP(C:C,[1]sheet1!$E$1:$F$65536,2,FALSE)</f>
        <v>84</v>
      </c>
      <c r="I174" s="23" t="s">
        <v>461</v>
      </c>
      <c r="J174" s="23" t="s">
        <v>461</v>
      </c>
      <c r="K174" s="23" t="s">
        <v>461</v>
      </c>
      <c r="L174" s="20"/>
    </row>
    <row r="175" s="7" customFormat="1" customHeight="1" spans="1:12">
      <c r="A175" s="21">
        <v>45</v>
      </c>
      <c r="B175" s="17" t="s">
        <v>537</v>
      </c>
      <c r="C175" s="17" t="s">
        <v>538</v>
      </c>
      <c r="D175" s="17" t="s">
        <v>539</v>
      </c>
      <c r="E175" s="18" t="s">
        <v>15</v>
      </c>
      <c r="F175" s="17" t="s">
        <v>16</v>
      </c>
      <c r="G175" s="19" t="s">
        <v>22</v>
      </c>
      <c r="H175" s="20">
        <f>VLOOKUP(C:C,[1]sheet1!$E$1:$F$65536,2,FALSE)</f>
        <v>8</v>
      </c>
      <c r="I175" s="23" t="s">
        <v>461</v>
      </c>
      <c r="J175" s="23" t="s">
        <v>461</v>
      </c>
      <c r="K175" s="23" t="s">
        <v>461</v>
      </c>
      <c r="L175" s="20"/>
    </row>
    <row r="176" s="7" customFormat="1" customHeight="1" spans="1:12">
      <c r="A176" s="21">
        <v>46</v>
      </c>
      <c r="B176" s="17" t="s">
        <v>540</v>
      </c>
      <c r="C176" s="17" t="s">
        <v>541</v>
      </c>
      <c r="D176" s="17" t="s">
        <v>542</v>
      </c>
      <c r="E176" s="18" t="s">
        <v>15</v>
      </c>
      <c r="F176" s="17" t="s">
        <v>16</v>
      </c>
      <c r="G176" s="19" t="s">
        <v>22</v>
      </c>
      <c r="H176" s="20">
        <f>VLOOKUP(C:C,[1]sheet1!$E$1:$F$65536,2,FALSE)</f>
        <v>114</v>
      </c>
      <c r="I176" s="23" t="s">
        <v>461</v>
      </c>
      <c r="J176" s="23" t="s">
        <v>461</v>
      </c>
      <c r="K176" s="23" t="s">
        <v>461</v>
      </c>
      <c r="L176" s="20"/>
    </row>
    <row r="177" s="7" customFormat="1" customHeight="1" spans="1:12">
      <c r="A177" s="21">
        <v>47</v>
      </c>
      <c r="B177" s="17" t="s">
        <v>543</v>
      </c>
      <c r="C177" s="17" t="s">
        <v>544</v>
      </c>
      <c r="D177" s="17" t="s">
        <v>545</v>
      </c>
      <c r="E177" s="18" t="s">
        <v>15</v>
      </c>
      <c r="F177" s="17" t="s">
        <v>16</v>
      </c>
      <c r="G177" s="19" t="s">
        <v>22</v>
      </c>
      <c r="H177" s="20">
        <f>VLOOKUP(C:C,[1]sheet1!$E$1:$F$65536,2,FALSE)</f>
        <v>113</v>
      </c>
      <c r="I177" s="23" t="s">
        <v>461</v>
      </c>
      <c r="J177" s="23" t="s">
        <v>461</v>
      </c>
      <c r="K177" s="23" t="s">
        <v>461</v>
      </c>
      <c r="L177" s="20"/>
    </row>
    <row r="178" s="7" customFormat="1" customHeight="1" spans="1:12">
      <c r="A178" s="21">
        <v>50</v>
      </c>
      <c r="B178" s="17" t="s">
        <v>546</v>
      </c>
      <c r="C178" s="17" t="s">
        <v>547</v>
      </c>
      <c r="D178" s="17" t="s">
        <v>548</v>
      </c>
      <c r="E178" s="18" t="s">
        <v>15</v>
      </c>
      <c r="F178" s="17" t="s">
        <v>16</v>
      </c>
      <c r="G178" s="19" t="s">
        <v>22</v>
      </c>
      <c r="H178" s="20">
        <f>VLOOKUP(C:C,[1]sheet1!$E$1:$F$65536,2,FALSE)</f>
        <v>70</v>
      </c>
      <c r="I178" s="23" t="s">
        <v>461</v>
      </c>
      <c r="J178" s="23" t="s">
        <v>461</v>
      </c>
      <c r="K178" s="23" t="s">
        <v>461</v>
      </c>
      <c r="L178" s="20"/>
    </row>
    <row r="179" s="7" customFormat="1" customHeight="1" spans="1:12">
      <c r="A179" s="21">
        <v>52</v>
      </c>
      <c r="B179" s="17" t="s">
        <v>549</v>
      </c>
      <c r="C179" s="17" t="s">
        <v>550</v>
      </c>
      <c r="D179" s="17" t="s">
        <v>551</v>
      </c>
      <c r="E179" s="18" t="s">
        <v>15</v>
      </c>
      <c r="F179" s="17" t="s">
        <v>16</v>
      </c>
      <c r="G179" s="19" t="s">
        <v>22</v>
      </c>
      <c r="H179" s="20">
        <f>VLOOKUP(C:C,[1]sheet1!$E$1:$F$65536,2,FALSE)</f>
        <v>110</v>
      </c>
      <c r="I179" s="23" t="s">
        <v>461</v>
      </c>
      <c r="J179" s="23" t="s">
        <v>461</v>
      </c>
      <c r="K179" s="23" t="s">
        <v>461</v>
      </c>
      <c r="L179" s="20"/>
    </row>
    <row r="180" s="7" customFormat="1" customHeight="1" spans="1:12">
      <c r="A180" s="21">
        <v>54</v>
      </c>
      <c r="B180" s="17" t="s">
        <v>552</v>
      </c>
      <c r="C180" s="17" t="s">
        <v>553</v>
      </c>
      <c r="D180" s="17" t="s">
        <v>554</v>
      </c>
      <c r="E180" s="18" t="s">
        <v>15</v>
      </c>
      <c r="F180" s="17" t="s">
        <v>16</v>
      </c>
      <c r="G180" s="19" t="s">
        <v>22</v>
      </c>
      <c r="H180" s="20">
        <f>VLOOKUP(C:C,[1]sheet1!$E$1:$F$65536,2,FALSE)</f>
        <v>3</v>
      </c>
      <c r="I180" s="23" t="s">
        <v>461</v>
      </c>
      <c r="J180" s="23" t="s">
        <v>461</v>
      </c>
      <c r="K180" s="23" t="s">
        <v>461</v>
      </c>
      <c r="L180" s="20"/>
    </row>
    <row r="181" s="7" customFormat="1" customHeight="1" spans="1:12">
      <c r="A181" s="21">
        <v>55</v>
      </c>
      <c r="B181" s="17" t="s">
        <v>555</v>
      </c>
      <c r="C181" s="17" t="s">
        <v>556</v>
      </c>
      <c r="D181" s="17" t="s">
        <v>557</v>
      </c>
      <c r="E181" s="18" t="s">
        <v>15</v>
      </c>
      <c r="F181" s="17" t="s">
        <v>16</v>
      </c>
      <c r="G181" s="19" t="s">
        <v>22</v>
      </c>
      <c r="H181" s="20">
        <f>VLOOKUP(C:C,[1]sheet1!$E$1:$F$65536,2,FALSE)</f>
        <v>102</v>
      </c>
      <c r="I181" s="23" t="s">
        <v>461</v>
      </c>
      <c r="J181" s="23" t="s">
        <v>461</v>
      </c>
      <c r="K181" s="23" t="s">
        <v>461</v>
      </c>
      <c r="L181" s="20"/>
    </row>
    <row r="182" s="7" customFormat="1" customHeight="1" spans="1:12">
      <c r="A182" s="21">
        <v>57</v>
      </c>
      <c r="B182" s="17" t="s">
        <v>558</v>
      </c>
      <c r="C182" s="17" t="s">
        <v>559</v>
      </c>
      <c r="D182" s="17" t="s">
        <v>560</v>
      </c>
      <c r="E182" s="18" t="s">
        <v>15</v>
      </c>
      <c r="F182" s="17" t="s">
        <v>16</v>
      </c>
      <c r="G182" s="19" t="s">
        <v>22</v>
      </c>
      <c r="H182" s="20">
        <f>VLOOKUP(C:C,[1]sheet1!$E$1:$F$65536,2,FALSE)</f>
        <v>95</v>
      </c>
      <c r="I182" s="23" t="s">
        <v>461</v>
      </c>
      <c r="J182" s="23" t="s">
        <v>461</v>
      </c>
      <c r="K182" s="23" t="s">
        <v>461</v>
      </c>
      <c r="L182" s="20"/>
    </row>
    <row r="183" s="7" customFormat="1" customHeight="1" spans="1:12">
      <c r="A183" s="21">
        <v>59</v>
      </c>
      <c r="B183" s="17" t="s">
        <v>561</v>
      </c>
      <c r="C183" s="17" t="s">
        <v>562</v>
      </c>
      <c r="D183" s="17" t="s">
        <v>563</v>
      </c>
      <c r="E183" s="18" t="s">
        <v>15</v>
      </c>
      <c r="F183" s="17" t="s">
        <v>16</v>
      </c>
      <c r="G183" s="19" t="s">
        <v>22</v>
      </c>
      <c r="H183" s="20">
        <f>VLOOKUP(C:C,[1]sheet1!$E$1:$F$65536,2,FALSE)</f>
        <v>78</v>
      </c>
      <c r="I183" s="23" t="s">
        <v>461</v>
      </c>
      <c r="J183" s="23" t="s">
        <v>461</v>
      </c>
      <c r="K183" s="23" t="s">
        <v>461</v>
      </c>
      <c r="L183" s="20"/>
    </row>
    <row r="184" s="7" customFormat="1" customHeight="1" spans="1:12">
      <c r="A184" s="21">
        <v>60</v>
      </c>
      <c r="B184" s="17" t="s">
        <v>564</v>
      </c>
      <c r="C184" s="17" t="s">
        <v>565</v>
      </c>
      <c r="D184" s="17" t="s">
        <v>566</v>
      </c>
      <c r="E184" s="18" t="s">
        <v>15</v>
      </c>
      <c r="F184" s="17" t="s">
        <v>16</v>
      </c>
      <c r="G184" s="19" t="s">
        <v>22</v>
      </c>
      <c r="H184" s="20">
        <f>VLOOKUP(C:C,[1]sheet1!$E$1:$F$65536,2,FALSE)</f>
        <v>121</v>
      </c>
      <c r="I184" s="23" t="s">
        <v>461</v>
      </c>
      <c r="J184" s="23" t="s">
        <v>461</v>
      </c>
      <c r="K184" s="23" t="s">
        <v>461</v>
      </c>
      <c r="L184" s="20"/>
    </row>
    <row r="185" s="7" customFormat="1" customHeight="1" spans="1:12">
      <c r="A185" s="21">
        <v>62</v>
      </c>
      <c r="B185" s="17" t="s">
        <v>567</v>
      </c>
      <c r="C185" s="17" t="s">
        <v>568</v>
      </c>
      <c r="D185" s="17" t="s">
        <v>569</v>
      </c>
      <c r="E185" s="18" t="s">
        <v>15</v>
      </c>
      <c r="F185" s="17" t="s">
        <v>16</v>
      </c>
      <c r="G185" s="19" t="s">
        <v>22</v>
      </c>
      <c r="H185" s="20">
        <f>VLOOKUP(C:C,[1]sheet1!$E$1:$F$65536,2,FALSE)</f>
        <v>149</v>
      </c>
      <c r="I185" s="23" t="s">
        <v>461</v>
      </c>
      <c r="J185" s="23" t="s">
        <v>461</v>
      </c>
      <c r="K185" s="23" t="s">
        <v>461</v>
      </c>
      <c r="L185" s="20"/>
    </row>
    <row r="186" s="7" customFormat="1" customHeight="1" spans="1:12">
      <c r="A186" s="21">
        <v>65</v>
      </c>
      <c r="B186" s="17" t="s">
        <v>570</v>
      </c>
      <c r="C186" s="17" t="s">
        <v>571</v>
      </c>
      <c r="D186" s="17" t="s">
        <v>572</v>
      </c>
      <c r="E186" s="18" t="s">
        <v>15</v>
      </c>
      <c r="F186" s="17" t="s">
        <v>16</v>
      </c>
      <c r="G186" s="19" t="s">
        <v>22</v>
      </c>
      <c r="H186" s="20">
        <f>VLOOKUP(C:C,[1]sheet1!$E$1:$F$65536,2,FALSE)</f>
        <v>60</v>
      </c>
      <c r="I186" s="23" t="s">
        <v>461</v>
      </c>
      <c r="J186" s="23" t="s">
        <v>461</v>
      </c>
      <c r="K186" s="23" t="s">
        <v>461</v>
      </c>
      <c r="L186" s="20"/>
    </row>
    <row r="187" s="7" customFormat="1" customHeight="1" spans="1:12">
      <c r="A187" s="21">
        <v>66</v>
      </c>
      <c r="B187" s="17" t="s">
        <v>573</v>
      </c>
      <c r="C187" s="17" t="s">
        <v>574</v>
      </c>
      <c r="D187" s="17" t="s">
        <v>575</v>
      </c>
      <c r="E187" s="18" t="s">
        <v>15</v>
      </c>
      <c r="F187" s="17" t="s">
        <v>16</v>
      </c>
      <c r="G187" s="19" t="s">
        <v>22</v>
      </c>
      <c r="H187" s="20">
        <f>VLOOKUP(C:C,[1]sheet1!$E$1:$F$65536,2,FALSE)</f>
        <v>136</v>
      </c>
      <c r="I187" s="23" t="s">
        <v>461</v>
      </c>
      <c r="J187" s="23" t="s">
        <v>461</v>
      </c>
      <c r="K187" s="23" t="s">
        <v>461</v>
      </c>
      <c r="L187" s="20"/>
    </row>
    <row r="188" s="7" customFormat="1" customHeight="1" spans="1:12">
      <c r="A188" s="21">
        <v>71</v>
      </c>
      <c r="B188" s="17" t="s">
        <v>576</v>
      </c>
      <c r="C188" s="17" t="s">
        <v>577</v>
      </c>
      <c r="D188" s="17" t="s">
        <v>578</v>
      </c>
      <c r="E188" s="18" t="s">
        <v>15</v>
      </c>
      <c r="F188" s="17" t="s">
        <v>16</v>
      </c>
      <c r="G188" s="19" t="s">
        <v>22</v>
      </c>
      <c r="H188" s="20">
        <f>VLOOKUP(C:C,[1]sheet1!$E$1:$F$65536,2,FALSE)</f>
        <v>24</v>
      </c>
      <c r="I188" s="23" t="s">
        <v>461</v>
      </c>
      <c r="J188" s="23" t="s">
        <v>461</v>
      </c>
      <c r="K188" s="23" t="s">
        <v>461</v>
      </c>
      <c r="L188" s="20"/>
    </row>
    <row r="189" s="7" customFormat="1" customHeight="1" spans="1:12">
      <c r="A189" s="21">
        <v>80</v>
      </c>
      <c r="B189" s="17" t="s">
        <v>579</v>
      </c>
      <c r="C189" s="17" t="s">
        <v>580</v>
      </c>
      <c r="D189" s="17" t="s">
        <v>581</v>
      </c>
      <c r="E189" s="18" t="s">
        <v>15</v>
      </c>
      <c r="F189" s="17" t="s">
        <v>16</v>
      </c>
      <c r="G189" s="19" t="s">
        <v>22</v>
      </c>
      <c r="H189" s="20">
        <f>VLOOKUP(C:C,[1]sheet1!$E$1:$F$65536,2,FALSE)</f>
        <v>72</v>
      </c>
      <c r="I189" s="23" t="s">
        <v>461</v>
      </c>
      <c r="J189" s="23" t="s">
        <v>461</v>
      </c>
      <c r="K189" s="23" t="s">
        <v>461</v>
      </c>
      <c r="L189" s="20"/>
    </row>
    <row r="190" s="7" customFormat="1" customHeight="1" spans="1:12">
      <c r="A190" s="21">
        <v>81</v>
      </c>
      <c r="B190" s="17" t="s">
        <v>582</v>
      </c>
      <c r="C190" s="17" t="s">
        <v>583</v>
      </c>
      <c r="D190" s="17" t="s">
        <v>584</v>
      </c>
      <c r="E190" s="18" t="s">
        <v>15</v>
      </c>
      <c r="F190" s="17" t="s">
        <v>16</v>
      </c>
      <c r="G190" s="19" t="s">
        <v>22</v>
      </c>
      <c r="H190" s="20">
        <f>VLOOKUP(C:C,[1]sheet1!$E$1:$F$65536,2,FALSE)</f>
        <v>134</v>
      </c>
      <c r="I190" s="23" t="s">
        <v>461</v>
      </c>
      <c r="J190" s="23" t="s">
        <v>461</v>
      </c>
      <c r="K190" s="23" t="s">
        <v>461</v>
      </c>
      <c r="L190" s="20"/>
    </row>
    <row r="191" s="7" customFormat="1" customHeight="1" spans="1:12">
      <c r="A191" s="21">
        <v>83</v>
      </c>
      <c r="B191" s="17" t="s">
        <v>585</v>
      </c>
      <c r="C191" s="17" t="s">
        <v>586</v>
      </c>
      <c r="D191" s="17" t="s">
        <v>587</v>
      </c>
      <c r="E191" s="18" t="s">
        <v>15</v>
      </c>
      <c r="F191" s="17" t="s">
        <v>16</v>
      </c>
      <c r="G191" s="19" t="s">
        <v>22</v>
      </c>
      <c r="H191" s="20">
        <f>VLOOKUP(C:C,[1]sheet1!$E$1:$F$65536,2,FALSE)</f>
        <v>27</v>
      </c>
      <c r="I191" s="23" t="s">
        <v>461</v>
      </c>
      <c r="J191" s="23" t="s">
        <v>461</v>
      </c>
      <c r="K191" s="23" t="s">
        <v>461</v>
      </c>
      <c r="L191" s="20"/>
    </row>
    <row r="192" s="7" customFormat="1" customHeight="1" spans="1:12">
      <c r="A192" s="21">
        <v>84</v>
      </c>
      <c r="B192" s="17" t="s">
        <v>588</v>
      </c>
      <c r="C192" s="17" t="s">
        <v>589</v>
      </c>
      <c r="D192" s="17" t="s">
        <v>590</v>
      </c>
      <c r="E192" s="18" t="s">
        <v>15</v>
      </c>
      <c r="F192" s="17" t="s">
        <v>16</v>
      </c>
      <c r="G192" s="19" t="s">
        <v>22</v>
      </c>
      <c r="H192" s="20">
        <f>VLOOKUP(C:C,[1]sheet1!$E$1:$F$65536,2,FALSE)</f>
        <v>92</v>
      </c>
      <c r="I192" s="23" t="s">
        <v>461</v>
      </c>
      <c r="J192" s="23" t="s">
        <v>461</v>
      </c>
      <c r="K192" s="23" t="s">
        <v>461</v>
      </c>
      <c r="L192" s="20"/>
    </row>
    <row r="193" s="7" customFormat="1" customHeight="1" spans="1:12">
      <c r="A193" s="21">
        <v>85</v>
      </c>
      <c r="B193" s="17" t="s">
        <v>591</v>
      </c>
      <c r="C193" s="17" t="s">
        <v>592</v>
      </c>
      <c r="D193" s="17" t="s">
        <v>593</v>
      </c>
      <c r="E193" s="18" t="s">
        <v>15</v>
      </c>
      <c r="F193" s="17" t="s">
        <v>16</v>
      </c>
      <c r="G193" s="19" t="s">
        <v>22</v>
      </c>
      <c r="H193" s="20">
        <f>VLOOKUP(C:C,[1]sheet1!$E$1:$F$65536,2,FALSE)</f>
        <v>75</v>
      </c>
      <c r="I193" s="23" t="s">
        <v>461</v>
      </c>
      <c r="J193" s="23" t="s">
        <v>461</v>
      </c>
      <c r="K193" s="23" t="s">
        <v>461</v>
      </c>
      <c r="L193" s="20"/>
    </row>
    <row r="194" s="7" customFormat="1" customHeight="1" spans="1:12">
      <c r="A194" s="21">
        <v>86</v>
      </c>
      <c r="B194" s="17" t="s">
        <v>594</v>
      </c>
      <c r="C194" s="17" t="s">
        <v>595</v>
      </c>
      <c r="D194" s="17" t="s">
        <v>596</v>
      </c>
      <c r="E194" s="18" t="s">
        <v>15</v>
      </c>
      <c r="F194" s="17" t="s">
        <v>16</v>
      </c>
      <c r="G194" s="19" t="s">
        <v>22</v>
      </c>
      <c r="H194" s="20">
        <f>VLOOKUP(C:C,[1]sheet1!$E$1:$F$65536,2,FALSE)</f>
        <v>116</v>
      </c>
      <c r="I194" s="23" t="s">
        <v>461</v>
      </c>
      <c r="J194" s="23" t="s">
        <v>461</v>
      </c>
      <c r="K194" s="23" t="s">
        <v>461</v>
      </c>
      <c r="L194" s="20"/>
    </row>
    <row r="195" s="7" customFormat="1" customHeight="1" spans="1:12">
      <c r="A195" s="21">
        <v>89</v>
      </c>
      <c r="B195" s="17" t="s">
        <v>597</v>
      </c>
      <c r="C195" s="17" t="s">
        <v>598</v>
      </c>
      <c r="D195" s="17" t="s">
        <v>599</v>
      </c>
      <c r="E195" s="18" t="s">
        <v>15</v>
      </c>
      <c r="F195" s="17" t="s">
        <v>16</v>
      </c>
      <c r="G195" s="19" t="s">
        <v>22</v>
      </c>
      <c r="H195" s="20">
        <f>VLOOKUP(C:C,[1]sheet1!$E$1:$F$65536,2,FALSE)</f>
        <v>81</v>
      </c>
      <c r="I195" s="23" t="s">
        <v>461</v>
      </c>
      <c r="J195" s="23" t="s">
        <v>461</v>
      </c>
      <c r="K195" s="23" t="s">
        <v>461</v>
      </c>
      <c r="L195" s="20"/>
    </row>
    <row r="196" s="7" customFormat="1" customHeight="1" spans="1:12">
      <c r="A196" s="21">
        <v>90</v>
      </c>
      <c r="B196" s="17" t="s">
        <v>600</v>
      </c>
      <c r="C196" s="17" t="s">
        <v>601</v>
      </c>
      <c r="D196" s="17" t="s">
        <v>602</v>
      </c>
      <c r="E196" s="18" t="s">
        <v>15</v>
      </c>
      <c r="F196" s="17" t="s">
        <v>16</v>
      </c>
      <c r="G196" s="19" t="s">
        <v>22</v>
      </c>
      <c r="H196" s="20">
        <f>VLOOKUP(C:C,[1]sheet1!$E$1:$F$65536,2,FALSE)</f>
        <v>130</v>
      </c>
      <c r="I196" s="23" t="s">
        <v>461</v>
      </c>
      <c r="J196" s="23" t="s">
        <v>461</v>
      </c>
      <c r="K196" s="23" t="s">
        <v>461</v>
      </c>
      <c r="L196" s="20"/>
    </row>
    <row r="197" s="7" customFormat="1" customHeight="1" spans="1:12">
      <c r="A197" s="21">
        <v>91</v>
      </c>
      <c r="B197" s="17" t="s">
        <v>603</v>
      </c>
      <c r="C197" s="17" t="s">
        <v>604</v>
      </c>
      <c r="D197" s="17" t="s">
        <v>605</v>
      </c>
      <c r="E197" s="18" t="s">
        <v>15</v>
      </c>
      <c r="F197" s="17" t="s">
        <v>16</v>
      </c>
      <c r="G197" s="19" t="s">
        <v>22</v>
      </c>
      <c r="H197" s="20">
        <f>VLOOKUP(C:C,[1]sheet1!$E$1:$F$65536,2,FALSE)</f>
        <v>89</v>
      </c>
      <c r="I197" s="23" t="s">
        <v>461</v>
      </c>
      <c r="J197" s="23" t="s">
        <v>461</v>
      </c>
      <c r="K197" s="23" t="s">
        <v>461</v>
      </c>
      <c r="L197" s="20"/>
    </row>
    <row r="198" s="7" customFormat="1" customHeight="1" spans="1:12">
      <c r="A198" s="21">
        <v>97</v>
      </c>
      <c r="B198" s="17" t="s">
        <v>606</v>
      </c>
      <c r="C198" s="17" t="s">
        <v>607</v>
      </c>
      <c r="D198" s="17" t="s">
        <v>608</v>
      </c>
      <c r="E198" s="18" t="s">
        <v>15</v>
      </c>
      <c r="F198" s="17" t="s">
        <v>16</v>
      </c>
      <c r="G198" s="19" t="s">
        <v>22</v>
      </c>
      <c r="H198" s="20">
        <f>VLOOKUP(C:C,[1]sheet1!$E$1:$F$65536,2,FALSE)</f>
        <v>90</v>
      </c>
      <c r="I198" s="23" t="s">
        <v>461</v>
      </c>
      <c r="J198" s="23" t="s">
        <v>461</v>
      </c>
      <c r="K198" s="23" t="s">
        <v>461</v>
      </c>
      <c r="L198" s="20"/>
    </row>
    <row r="199" s="7" customFormat="1" customHeight="1" spans="1:12">
      <c r="A199" s="21">
        <v>102</v>
      </c>
      <c r="B199" s="17" t="s">
        <v>609</v>
      </c>
      <c r="C199" s="17" t="s">
        <v>610</v>
      </c>
      <c r="D199" s="17" t="s">
        <v>611</v>
      </c>
      <c r="E199" s="18" t="s">
        <v>15</v>
      </c>
      <c r="F199" s="17" t="s">
        <v>16</v>
      </c>
      <c r="G199" s="19" t="s">
        <v>22</v>
      </c>
      <c r="H199" s="20">
        <f>VLOOKUP(C:C,[1]sheet1!$E$1:$F$65536,2,FALSE)</f>
        <v>62</v>
      </c>
      <c r="I199" s="23" t="s">
        <v>461</v>
      </c>
      <c r="J199" s="23" t="s">
        <v>461</v>
      </c>
      <c r="K199" s="23" t="s">
        <v>461</v>
      </c>
      <c r="L199" s="20"/>
    </row>
    <row r="200" s="7" customFormat="1" customHeight="1" spans="1:12">
      <c r="A200" s="21">
        <v>106</v>
      </c>
      <c r="B200" s="17" t="s">
        <v>612</v>
      </c>
      <c r="C200" s="17" t="s">
        <v>613</v>
      </c>
      <c r="D200" s="17" t="s">
        <v>614</v>
      </c>
      <c r="E200" s="18" t="s">
        <v>15</v>
      </c>
      <c r="F200" s="17" t="s">
        <v>16</v>
      </c>
      <c r="G200" s="19" t="s">
        <v>22</v>
      </c>
      <c r="H200" s="20">
        <f>VLOOKUP(C:C,[1]sheet1!$E$1:$F$65536,2,FALSE)</f>
        <v>9</v>
      </c>
      <c r="I200" s="23" t="s">
        <v>461</v>
      </c>
      <c r="J200" s="23" t="s">
        <v>461</v>
      </c>
      <c r="K200" s="23" t="s">
        <v>461</v>
      </c>
      <c r="L200" s="20"/>
    </row>
    <row r="201" s="7" customFormat="1" customHeight="1" spans="1:12">
      <c r="A201" s="21">
        <v>108</v>
      </c>
      <c r="B201" s="17" t="s">
        <v>615</v>
      </c>
      <c r="C201" s="17" t="s">
        <v>616</v>
      </c>
      <c r="D201" s="17" t="s">
        <v>617</v>
      </c>
      <c r="E201" s="18" t="s">
        <v>15</v>
      </c>
      <c r="F201" s="17" t="s">
        <v>16</v>
      </c>
      <c r="G201" s="19" t="s">
        <v>22</v>
      </c>
      <c r="H201" s="20">
        <f>VLOOKUP(C:C,[1]sheet1!$E$1:$F$65536,2,FALSE)</f>
        <v>143</v>
      </c>
      <c r="I201" s="23" t="s">
        <v>461</v>
      </c>
      <c r="J201" s="23" t="s">
        <v>461</v>
      </c>
      <c r="K201" s="23" t="s">
        <v>461</v>
      </c>
      <c r="L201" s="20"/>
    </row>
    <row r="202" s="7" customFormat="1" customHeight="1" spans="1:12">
      <c r="A202" s="21">
        <v>112</v>
      </c>
      <c r="B202" s="17" t="s">
        <v>618</v>
      </c>
      <c r="C202" s="17" t="s">
        <v>619</v>
      </c>
      <c r="D202" s="17" t="s">
        <v>620</v>
      </c>
      <c r="E202" s="18" t="s">
        <v>15</v>
      </c>
      <c r="F202" s="17" t="s">
        <v>16</v>
      </c>
      <c r="G202" s="19" t="s">
        <v>22</v>
      </c>
      <c r="H202" s="20">
        <f>VLOOKUP(C:C,[1]sheet1!$E$1:$F$65536,2,FALSE)</f>
        <v>12</v>
      </c>
      <c r="I202" s="23" t="s">
        <v>461</v>
      </c>
      <c r="J202" s="23" t="s">
        <v>461</v>
      </c>
      <c r="K202" s="23" t="s">
        <v>461</v>
      </c>
      <c r="L202" s="20"/>
    </row>
    <row r="203" s="7" customFormat="1" customHeight="1" spans="1:12">
      <c r="A203" s="21">
        <v>115</v>
      </c>
      <c r="B203" s="17" t="s">
        <v>621</v>
      </c>
      <c r="C203" s="17" t="s">
        <v>622</v>
      </c>
      <c r="D203" s="17" t="s">
        <v>623</v>
      </c>
      <c r="E203" s="18" t="s">
        <v>15</v>
      </c>
      <c r="F203" s="17" t="s">
        <v>16</v>
      </c>
      <c r="G203" s="19" t="s">
        <v>22</v>
      </c>
      <c r="H203" s="20">
        <f>VLOOKUP(C:C,[1]sheet1!$E$1:$F$65536,2,FALSE)</f>
        <v>30</v>
      </c>
      <c r="I203" s="23" t="s">
        <v>461</v>
      </c>
      <c r="J203" s="23" t="s">
        <v>461</v>
      </c>
      <c r="K203" s="23" t="s">
        <v>461</v>
      </c>
      <c r="L203" s="20"/>
    </row>
    <row r="204" s="7" customFormat="1" customHeight="1" spans="1:12">
      <c r="A204" s="21">
        <v>116</v>
      </c>
      <c r="B204" s="17" t="s">
        <v>624</v>
      </c>
      <c r="C204" s="17" t="s">
        <v>625</v>
      </c>
      <c r="D204" s="17" t="s">
        <v>626</v>
      </c>
      <c r="E204" s="18" t="s">
        <v>15</v>
      </c>
      <c r="F204" s="17" t="s">
        <v>16</v>
      </c>
      <c r="G204" s="19" t="s">
        <v>22</v>
      </c>
      <c r="H204" s="20">
        <f>VLOOKUP(C:C,[1]sheet1!$E$1:$F$65536,2,FALSE)</f>
        <v>63</v>
      </c>
      <c r="I204" s="23" t="s">
        <v>461</v>
      </c>
      <c r="J204" s="23" t="s">
        <v>461</v>
      </c>
      <c r="K204" s="23" t="s">
        <v>461</v>
      </c>
      <c r="L204" s="20"/>
    </row>
    <row r="205" s="7" customFormat="1" customHeight="1" spans="1:12">
      <c r="A205" s="21">
        <v>117</v>
      </c>
      <c r="B205" s="17" t="s">
        <v>627</v>
      </c>
      <c r="C205" s="17" t="s">
        <v>628</v>
      </c>
      <c r="D205" s="17" t="s">
        <v>629</v>
      </c>
      <c r="E205" s="18" t="s">
        <v>15</v>
      </c>
      <c r="F205" s="17" t="s">
        <v>16</v>
      </c>
      <c r="G205" s="19" t="s">
        <v>22</v>
      </c>
      <c r="H205" s="20">
        <f>VLOOKUP(C:C,[1]sheet1!$E$1:$F$65536,2,FALSE)</f>
        <v>51</v>
      </c>
      <c r="I205" s="23" t="s">
        <v>461</v>
      </c>
      <c r="J205" s="23" t="s">
        <v>461</v>
      </c>
      <c r="K205" s="23" t="s">
        <v>461</v>
      </c>
      <c r="L205" s="20"/>
    </row>
    <row r="206" s="7" customFormat="1" customHeight="1" spans="1:12">
      <c r="A206" s="21">
        <v>119</v>
      </c>
      <c r="B206" s="17" t="s">
        <v>630</v>
      </c>
      <c r="C206" s="17" t="s">
        <v>631</v>
      </c>
      <c r="D206" s="17" t="s">
        <v>632</v>
      </c>
      <c r="E206" s="18" t="s">
        <v>15</v>
      </c>
      <c r="F206" s="17" t="s">
        <v>16</v>
      </c>
      <c r="G206" s="19" t="s">
        <v>22</v>
      </c>
      <c r="H206" s="20">
        <f>VLOOKUP(C:C,[1]sheet1!$E$1:$F$65536,2,FALSE)</f>
        <v>39</v>
      </c>
      <c r="I206" s="23" t="s">
        <v>461</v>
      </c>
      <c r="J206" s="23" t="s">
        <v>461</v>
      </c>
      <c r="K206" s="23" t="s">
        <v>461</v>
      </c>
      <c r="L206" s="20"/>
    </row>
    <row r="207" s="7" customFormat="1" customHeight="1" spans="1:12">
      <c r="A207" s="21">
        <v>122</v>
      </c>
      <c r="B207" s="17" t="s">
        <v>633</v>
      </c>
      <c r="C207" s="17" t="s">
        <v>634</v>
      </c>
      <c r="D207" s="17" t="s">
        <v>635</v>
      </c>
      <c r="E207" s="18" t="s">
        <v>15</v>
      </c>
      <c r="F207" s="17" t="s">
        <v>16</v>
      </c>
      <c r="G207" s="19" t="s">
        <v>22</v>
      </c>
      <c r="H207" s="20">
        <f>VLOOKUP(C:C,[1]sheet1!$E$1:$F$65536,2,FALSE)</f>
        <v>118</v>
      </c>
      <c r="I207" s="23" t="s">
        <v>461</v>
      </c>
      <c r="J207" s="23" t="s">
        <v>461</v>
      </c>
      <c r="K207" s="23" t="s">
        <v>461</v>
      </c>
      <c r="L207" s="20"/>
    </row>
    <row r="208" s="7" customFormat="1" customHeight="1" spans="1:12">
      <c r="A208" s="21">
        <v>123</v>
      </c>
      <c r="B208" s="17" t="s">
        <v>636</v>
      </c>
      <c r="C208" s="17" t="s">
        <v>637</v>
      </c>
      <c r="D208" s="17" t="s">
        <v>638</v>
      </c>
      <c r="E208" s="18" t="s">
        <v>15</v>
      </c>
      <c r="F208" s="17" t="s">
        <v>16</v>
      </c>
      <c r="G208" s="19" t="s">
        <v>22</v>
      </c>
      <c r="H208" s="20">
        <f>VLOOKUP(C:C,[1]sheet1!$E$1:$F$65536,2,FALSE)</f>
        <v>133</v>
      </c>
      <c r="I208" s="23" t="s">
        <v>461</v>
      </c>
      <c r="J208" s="23" t="s">
        <v>461</v>
      </c>
      <c r="K208" s="23" t="s">
        <v>461</v>
      </c>
      <c r="L208" s="20"/>
    </row>
    <row r="209" s="7" customFormat="1" customHeight="1" spans="1:12">
      <c r="A209" s="21">
        <v>125</v>
      </c>
      <c r="B209" s="17" t="s">
        <v>639</v>
      </c>
      <c r="C209" s="17" t="s">
        <v>640</v>
      </c>
      <c r="D209" s="17" t="s">
        <v>641</v>
      </c>
      <c r="E209" s="18" t="s">
        <v>15</v>
      </c>
      <c r="F209" s="17" t="s">
        <v>16</v>
      </c>
      <c r="G209" s="19" t="s">
        <v>22</v>
      </c>
      <c r="H209" s="20">
        <f>VLOOKUP(C:C,[1]sheet1!$E$1:$F$65536,2,FALSE)</f>
        <v>41</v>
      </c>
      <c r="I209" s="23" t="s">
        <v>461</v>
      </c>
      <c r="J209" s="23" t="s">
        <v>461</v>
      </c>
      <c r="K209" s="23" t="s">
        <v>461</v>
      </c>
      <c r="L209" s="20"/>
    </row>
    <row r="210" s="7" customFormat="1" customHeight="1" spans="1:12">
      <c r="A210" s="21">
        <v>127</v>
      </c>
      <c r="B210" s="17" t="s">
        <v>642</v>
      </c>
      <c r="C210" s="17" t="s">
        <v>643</v>
      </c>
      <c r="D210" s="17" t="s">
        <v>644</v>
      </c>
      <c r="E210" s="18" t="s">
        <v>15</v>
      </c>
      <c r="F210" s="17" t="s">
        <v>16</v>
      </c>
      <c r="G210" s="19" t="s">
        <v>22</v>
      </c>
      <c r="H210" s="20">
        <f>VLOOKUP(C:C,[1]sheet1!$E$1:$F$65536,2,FALSE)</f>
        <v>18</v>
      </c>
      <c r="I210" s="23" t="s">
        <v>461</v>
      </c>
      <c r="J210" s="23" t="s">
        <v>461</v>
      </c>
      <c r="K210" s="23" t="s">
        <v>461</v>
      </c>
      <c r="L210" s="20"/>
    </row>
    <row r="211" s="7" customFormat="1" customHeight="1" spans="1:12">
      <c r="A211" s="21">
        <v>130</v>
      </c>
      <c r="B211" s="17" t="s">
        <v>645</v>
      </c>
      <c r="C211" s="17" t="s">
        <v>646</v>
      </c>
      <c r="D211" s="17" t="s">
        <v>647</v>
      </c>
      <c r="E211" s="18" t="s">
        <v>15</v>
      </c>
      <c r="F211" s="17" t="s">
        <v>16</v>
      </c>
      <c r="G211" s="19" t="s">
        <v>22</v>
      </c>
      <c r="H211" s="20">
        <f>VLOOKUP(C:C,[1]sheet1!$E$1:$F$65536,2,FALSE)</f>
        <v>96</v>
      </c>
      <c r="I211" s="23" t="s">
        <v>461</v>
      </c>
      <c r="J211" s="23" t="s">
        <v>461</v>
      </c>
      <c r="K211" s="23" t="s">
        <v>461</v>
      </c>
      <c r="L211" s="20"/>
    </row>
    <row r="212" s="7" customFormat="1" customHeight="1" spans="1:12">
      <c r="A212" s="21">
        <v>131</v>
      </c>
      <c r="B212" s="17" t="s">
        <v>648</v>
      </c>
      <c r="C212" s="17" t="s">
        <v>649</v>
      </c>
      <c r="D212" s="17" t="s">
        <v>650</v>
      </c>
      <c r="E212" s="18" t="s">
        <v>15</v>
      </c>
      <c r="F212" s="17" t="s">
        <v>16</v>
      </c>
      <c r="G212" s="19" t="s">
        <v>22</v>
      </c>
      <c r="H212" s="20">
        <f>VLOOKUP(C:C,[1]sheet1!$E$1:$F$65536,2,FALSE)</f>
        <v>38</v>
      </c>
      <c r="I212" s="23" t="s">
        <v>461</v>
      </c>
      <c r="J212" s="23" t="s">
        <v>461</v>
      </c>
      <c r="K212" s="23" t="s">
        <v>461</v>
      </c>
      <c r="L212" s="20"/>
    </row>
    <row r="213" s="7" customFormat="1" customHeight="1" spans="1:12">
      <c r="A213" s="21">
        <v>132</v>
      </c>
      <c r="B213" s="17" t="s">
        <v>651</v>
      </c>
      <c r="C213" s="17" t="s">
        <v>652</v>
      </c>
      <c r="D213" s="17" t="s">
        <v>653</v>
      </c>
      <c r="E213" s="18" t="s">
        <v>15</v>
      </c>
      <c r="F213" s="17" t="s">
        <v>16</v>
      </c>
      <c r="G213" s="19" t="s">
        <v>22</v>
      </c>
      <c r="H213" s="20">
        <f>VLOOKUP(C:C,[1]sheet1!$E$1:$F$65536,2,FALSE)</f>
        <v>17</v>
      </c>
      <c r="I213" s="23" t="s">
        <v>461</v>
      </c>
      <c r="J213" s="23" t="s">
        <v>461</v>
      </c>
      <c r="K213" s="23" t="s">
        <v>461</v>
      </c>
      <c r="L213" s="20"/>
    </row>
    <row r="214" s="7" customFormat="1" customHeight="1" spans="1:12">
      <c r="A214" s="21">
        <v>133</v>
      </c>
      <c r="B214" s="17" t="s">
        <v>654</v>
      </c>
      <c r="C214" s="17" t="s">
        <v>655</v>
      </c>
      <c r="D214" s="17" t="s">
        <v>656</v>
      </c>
      <c r="E214" s="18" t="s">
        <v>15</v>
      </c>
      <c r="F214" s="17" t="s">
        <v>16</v>
      </c>
      <c r="G214" s="19" t="s">
        <v>22</v>
      </c>
      <c r="H214" s="20">
        <f>VLOOKUP(C:C,[1]sheet1!$E$1:$F$65536,2,FALSE)</f>
        <v>29</v>
      </c>
      <c r="I214" s="23" t="s">
        <v>461</v>
      </c>
      <c r="J214" s="23" t="s">
        <v>461</v>
      </c>
      <c r="K214" s="23" t="s">
        <v>461</v>
      </c>
      <c r="L214" s="20"/>
    </row>
    <row r="215" s="7" customFormat="1" customHeight="1" spans="1:12">
      <c r="A215" s="21">
        <v>134</v>
      </c>
      <c r="B215" s="17" t="s">
        <v>657</v>
      </c>
      <c r="C215" s="17" t="s">
        <v>658</v>
      </c>
      <c r="D215" s="17" t="s">
        <v>659</v>
      </c>
      <c r="E215" s="18" t="s">
        <v>15</v>
      </c>
      <c r="F215" s="17" t="s">
        <v>16</v>
      </c>
      <c r="G215" s="19" t="s">
        <v>22</v>
      </c>
      <c r="H215" s="20">
        <f>VLOOKUP(C:C,[1]sheet1!$E$1:$F$65536,2,FALSE)</f>
        <v>99</v>
      </c>
      <c r="I215" s="23" t="s">
        <v>461</v>
      </c>
      <c r="J215" s="23" t="s">
        <v>461</v>
      </c>
      <c r="K215" s="23" t="s">
        <v>461</v>
      </c>
      <c r="L215" s="20"/>
    </row>
    <row r="216" s="7" customFormat="1" customHeight="1" spans="1:12">
      <c r="A216" s="21">
        <v>135</v>
      </c>
      <c r="B216" s="17" t="s">
        <v>660</v>
      </c>
      <c r="C216" s="17" t="s">
        <v>661</v>
      </c>
      <c r="D216" s="17" t="s">
        <v>662</v>
      </c>
      <c r="E216" s="18" t="s">
        <v>15</v>
      </c>
      <c r="F216" s="17" t="s">
        <v>16</v>
      </c>
      <c r="G216" s="19" t="s">
        <v>22</v>
      </c>
      <c r="H216" s="20">
        <f>VLOOKUP(C:C,[1]sheet1!$E$1:$F$65536,2,FALSE)</f>
        <v>94</v>
      </c>
      <c r="I216" s="23" t="s">
        <v>461</v>
      </c>
      <c r="J216" s="23" t="s">
        <v>461</v>
      </c>
      <c r="K216" s="23" t="s">
        <v>461</v>
      </c>
      <c r="L216" s="20"/>
    </row>
    <row r="217" s="7" customFormat="1" customHeight="1" spans="1:12">
      <c r="A217" s="21">
        <v>136</v>
      </c>
      <c r="B217" s="17" t="s">
        <v>663</v>
      </c>
      <c r="C217" s="17" t="s">
        <v>664</v>
      </c>
      <c r="D217" s="17" t="s">
        <v>665</v>
      </c>
      <c r="E217" s="18" t="s">
        <v>15</v>
      </c>
      <c r="F217" s="17" t="s">
        <v>16</v>
      </c>
      <c r="G217" s="19" t="s">
        <v>22</v>
      </c>
      <c r="H217" s="20">
        <f>VLOOKUP(C:C,[1]sheet1!$E$1:$F$65536,2,FALSE)</f>
        <v>56</v>
      </c>
      <c r="I217" s="23" t="s">
        <v>461</v>
      </c>
      <c r="J217" s="23" t="s">
        <v>461</v>
      </c>
      <c r="K217" s="23" t="s">
        <v>461</v>
      </c>
      <c r="L217" s="20"/>
    </row>
    <row r="218" s="7" customFormat="1" customHeight="1" spans="1:12">
      <c r="A218" s="21">
        <v>137</v>
      </c>
      <c r="B218" s="17" t="s">
        <v>666</v>
      </c>
      <c r="C218" s="17" t="s">
        <v>667</v>
      </c>
      <c r="D218" s="17" t="s">
        <v>668</v>
      </c>
      <c r="E218" s="18" t="s">
        <v>15</v>
      </c>
      <c r="F218" s="17" t="s">
        <v>16</v>
      </c>
      <c r="G218" s="19" t="s">
        <v>22</v>
      </c>
      <c r="H218" s="20">
        <f>VLOOKUP(C:C,[1]sheet1!$E$1:$F$65536,2,FALSE)</f>
        <v>22</v>
      </c>
      <c r="I218" s="23" t="s">
        <v>461</v>
      </c>
      <c r="J218" s="23" t="s">
        <v>461</v>
      </c>
      <c r="K218" s="23" t="s">
        <v>461</v>
      </c>
      <c r="L218" s="20"/>
    </row>
    <row r="219" s="7" customFormat="1" customHeight="1" spans="1:12">
      <c r="A219" s="21">
        <v>138</v>
      </c>
      <c r="B219" s="17" t="s">
        <v>669</v>
      </c>
      <c r="C219" s="17" t="s">
        <v>670</v>
      </c>
      <c r="D219" s="17" t="s">
        <v>671</v>
      </c>
      <c r="E219" s="18" t="s">
        <v>15</v>
      </c>
      <c r="F219" s="17" t="s">
        <v>16</v>
      </c>
      <c r="G219" s="19" t="s">
        <v>22</v>
      </c>
      <c r="H219" s="20">
        <f>VLOOKUP(C:C,[1]sheet1!$E$1:$F$65536,2,FALSE)</f>
        <v>76</v>
      </c>
      <c r="I219" s="23" t="s">
        <v>461</v>
      </c>
      <c r="J219" s="23" t="s">
        <v>461</v>
      </c>
      <c r="K219" s="23" t="s">
        <v>461</v>
      </c>
      <c r="L219" s="20"/>
    </row>
    <row r="220" s="7" customFormat="1" customHeight="1" spans="1:12">
      <c r="A220" s="21">
        <v>140</v>
      </c>
      <c r="B220" s="17" t="s">
        <v>672</v>
      </c>
      <c r="C220" s="17" t="s">
        <v>673</v>
      </c>
      <c r="D220" s="17" t="s">
        <v>674</v>
      </c>
      <c r="E220" s="18" t="s">
        <v>15</v>
      </c>
      <c r="F220" s="17" t="s">
        <v>16</v>
      </c>
      <c r="G220" s="19" t="s">
        <v>22</v>
      </c>
      <c r="H220" s="20">
        <f>VLOOKUP(C:C,[1]sheet1!$E$1:$F$65536,2,FALSE)</f>
        <v>43</v>
      </c>
      <c r="I220" s="23" t="s">
        <v>461</v>
      </c>
      <c r="J220" s="23" t="s">
        <v>461</v>
      </c>
      <c r="K220" s="23" t="s">
        <v>461</v>
      </c>
      <c r="L220" s="20"/>
    </row>
    <row r="221" s="7" customFormat="1" customHeight="1" spans="1:12">
      <c r="A221" s="21">
        <v>142</v>
      </c>
      <c r="B221" s="17" t="s">
        <v>675</v>
      </c>
      <c r="C221" s="17" t="s">
        <v>676</v>
      </c>
      <c r="D221" s="17" t="s">
        <v>677</v>
      </c>
      <c r="E221" s="18" t="s">
        <v>15</v>
      </c>
      <c r="F221" s="17" t="s">
        <v>16</v>
      </c>
      <c r="G221" s="19" t="s">
        <v>22</v>
      </c>
      <c r="H221" s="20">
        <f>VLOOKUP(C:C,[1]sheet1!$E$1:$F$65536,2,FALSE)</f>
        <v>23</v>
      </c>
      <c r="I221" s="23" t="s">
        <v>461</v>
      </c>
      <c r="J221" s="23" t="s">
        <v>461</v>
      </c>
      <c r="K221" s="23" t="s">
        <v>461</v>
      </c>
      <c r="L221" s="20"/>
    </row>
    <row r="222" s="7" customFormat="1" customHeight="1" spans="1:12">
      <c r="A222" s="21">
        <v>146</v>
      </c>
      <c r="B222" s="17" t="s">
        <v>678</v>
      </c>
      <c r="C222" s="17" t="s">
        <v>679</v>
      </c>
      <c r="D222" s="17" t="s">
        <v>680</v>
      </c>
      <c r="E222" s="18" t="s">
        <v>15</v>
      </c>
      <c r="F222" s="17" t="s">
        <v>16</v>
      </c>
      <c r="G222" s="19" t="s">
        <v>22</v>
      </c>
      <c r="H222" s="20">
        <f>VLOOKUP(C:C,[1]sheet1!$E$1:$F$65536,2,FALSE)</f>
        <v>58</v>
      </c>
      <c r="I222" s="23" t="s">
        <v>461</v>
      </c>
      <c r="J222" s="23" t="s">
        <v>461</v>
      </c>
      <c r="K222" s="23" t="s">
        <v>461</v>
      </c>
      <c r="L222" s="20"/>
    </row>
    <row r="223" s="7" customFormat="1" customHeight="1" spans="1:12">
      <c r="A223" s="21">
        <v>148</v>
      </c>
      <c r="B223" s="17" t="s">
        <v>681</v>
      </c>
      <c r="C223" s="17" t="s">
        <v>682</v>
      </c>
      <c r="D223" s="17" t="s">
        <v>683</v>
      </c>
      <c r="E223" s="18" t="s">
        <v>15</v>
      </c>
      <c r="F223" s="17" t="s">
        <v>16</v>
      </c>
      <c r="G223" s="19" t="s">
        <v>22</v>
      </c>
      <c r="H223" s="20">
        <f>VLOOKUP(C:C,[1]sheet1!$E$1:$F$65536,2,FALSE)</f>
        <v>34</v>
      </c>
      <c r="I223" s="23" t="s">
        <v>461</v>
      </c>
      <c r="J223" s="23" t="s">
        <v>461</v>
      </c>
      <c r="K223" s="23" t="s">
        <v>461</v>
      </c>
      <c r="L223" s="20"/>
    </row>
    <row r="224" s="7" customFormat="1" customHeight="1" spans="1:12">
      <c r="A224" s="17">
        <v>151</v>
      </c>
      <c r="B224" s="17" t="s">
        <v>684</v>
      </c>
      <c r="C224" s="17" t="s">
        <v>685</v>
      </c>
      <c r="D224" s="17" t="s">
        <v>686</v>
      </c>
      <c r="E224" s="18" t="s">
        <v>15</v>
      </c>
      <c r="F224" s="17" t="s">
        <v>16</v>
      </c>
      <c r="G224" s="19" t="s">
        <v>17</v>
      </c>
      <c r="H224" s="20">
        <f>VLOOKUP(C:C,[2]sheet1!$E$1:$F$65536,2,FALSE)</f>
        <v>82</v>
      </c>
      <c r="I224" s="23" t="s">
        <v>461</v>
      </c>
      <c r="J224" s="23" t="s">
        <v>461</v>
      </c>
      <c r="K224" s="23" t="s">
        <v>461</v>
      </c>
      <c r="L224" s="20"/>
    </row>
    <row r="225" s="7" customFormat="1" customHeight="1" spans="1:12">
      <c r="A225" s="17">
        <v>152</v>
      </c>
      <c r="B225" s="17" t="s">
        <v>687</v>
      </c>
      <c r="C225" s="17" t="s">
        <v>688</v>
      </c>
      <c r="D225" s="17" t="s">
        <v>689</v>
      </c>
      <c r="E225" s="18" t="s">
        <v>15</v>
      </c>
      <c r="F225" s="17" t="s">
        <v>16</v>
      </c>
      <c r="G225" s="19" t="s">
        <v>17</v>
      </c>
      <c r="H225" s="20">
        <f>VLOOKUP(C:C,[2]sheet1!$E$1:$F$65536,2,FALSE)</f>
        <v>41</v>
      </c>
      <c r="I225" s="23" t="s">
        <v>461</v>
      </c>
      <c r="J225" s="23" t="s">
        <v>461</v>
      </c>
      <c r="K225" s="23" t="s">
        <v>461</v>
      </c>
      <c r="L225" s="20"/>
    </row>
    <row r="226" s="7" customFormat="1" customHeight="1" spans="1:12">
      <c r="A226" s="17">
        <v>153</v>
      </c>
      <c r="B226" s="17" t="s">
        <v>690</v>
      </c>
      <c r="C226" s="17" t="s">
        <v>691</v>
      </c>
      <c r="D226" s="17" t="s">
        <v>692</v>
      </c>
      <c r="E226" s="18" t="s">
        <v>15</v>
      </c>
      <c r="F226" s="17" t="s">
        <v>16</v>
      </c>
      <c r="G226" s="19" t="s">
        <v>17</v>
      </c>
      <c r="H226" s="20">
        <f>VLOOKUP(C:C,[2]sheet1!$E$1:$F$65536,2,FALSE)</f>
        <v>16</v>
      </c>
      <c r="I226" s="23" t="s">
        <v>461</v>
      </c>
      <c r="J226" s="23" t="s">
        <v>461</v>
      </c>
      <c r="K226" s="23" t="s">
        <v>461</v>
      </c>
      <c r="L226" s="20"/>
    </row>
    <row r="227" s="7" customFormat="1" customHeight="1" spans="1:12">
      <c r="A227" s="17">
        <v>155</v>
      </c>
      <c r="B227" s="17" t="s">
        <v>693</v>
      </c>
      <c r="C227" s="17" t="s">
        <v>694</v>
      </c>
      <c r="D227" s="17" t="s">
        <v>695</v>
      </c>
      <c r="E227" s="18" t="s">
        <v>15</v>
      </c>
      <c r="F227" s="17" t="s">
        <v>16</v>
      </c>
      <c r="G227" s="19" t="s">
        <v>17</v>
      </c>
      <c r="H227" s="20">
        <f>VLOOKUP(C:C,[2]sheet1!$E$1:$F$65536,2,FALSE)</f>
        <v>54</v>
      </c>
      <c r="I227" s="23" t="s">
        <v>461</v>
      </c>
      <c r="J227" s="23" t="s">
        <v>461</v>
      </c>
      <c r="K227" s="23" t="s">
        <v>461</v>
      </c>
      <c r="L227" s="20"/>
    </row>
    <row r="228" s="7" customFormat="1" customHeight="1" spans="1:12">
      <c r="A228" s="17">
        <v>158</v>
      </c>
      <c r="B228" s="17" t="s">
        <v>696</v>
      </c>
      <c r="C228" s="17" t="s">
        <v>697</v>
      </c>
      <c r="D228" s="17" t="s">
        <v>698</v>
      </c>
      <c r="E228" s="18" t="s">
        <v>15</v>
      </c>
      <c r="F228" s="17" t="s">
        <v>16</v>
      </c>
      <c r="G228" s="19" t="s">
        <v>17</v>
      </c>
      <c r="H228" s="20">
        <f>VLOOKUP(C:C,[2]sheet1!$E$1:$F$65536,2,FALSE)</f>
        <v>27</v>
      </c>
      <c r="I228" s="23" t="s">
        <v>461</v>
      </c>
      <c r="J228" s="23" t="s">
        <v>461</v>
      </c>
      <c r="K228" s="23" t="s">
        <v>461</v>
      </c>
      <c r="L228" s="20"/>
    </row>
    <row r="229" s="7" customFormat="1" customHeight="1" spans="1:12">
      <c r="A229" s="17">
        <v>161</v>
      </c>
      <c r="B229" s="17" t="s">
        <v>699</v>
      </c>
      <c r="C229" s="17" t="s">
        <v>700</v>
      </c>
      <c r="D229" s="17" t="s">
        <v>701</v>
      </c>
      <c r="E229" s="18" t="s">
        <v>15</v>
      </c>
      <c r="F229" s="17" t="s">
        <v>16</v>
      </c>
      <c r="G229" s="19" t="s">
        <v>17</v>
      </c>
      <c r="H229" s="20">
        <f>VLOOKUP(C:C,[2]sheet1!$E$1:$F$65536,2,FALSE)</f>
        <v>115</v>
      </c>
      <c r="I229" s="23" t="s">
        <v>461</v>
      </c>
      <c r="J229" s="23" t="s">
        <v>461</v>
      </c>
      <c r="K229" s="23" t="s">
        <v>461</v>
      </c>
      <c r="L229" s="20"/>
    </row>
    <row r="230" s="7" customFormat="1" customHeight="1" spans="1:12">
      <c r="A230" s="17">
        <v>163</v>
      </c>
      <c r="B230" s="17" t="s">
        <v>702</v>
      </c>
      <c r="C230" s="17" t="s">
        <v>703</v>
      </c>
      <c r="D230" s="17" t="s">
        <v>704</v>
      </c>
      <c r="E230" s="18" t="s">
        <v>15</v>
      </c>
      <c r="F230" s="17" t="s">
        <v>16</v>
      </c>
      <c r="G230" s="19" t="s">
        <v>17</v>
      </c>
      <c r="H230" s="20">
        <f>VLOOKUP(C:C,[2]sheet1!$E$1:$F$65536,2,FALSE)</f>
        <v>4</v>
      </c>
      <c r="I230" s="23" t="s">
        <v>461</v>
      </c>
      <c r="J230" s="23" t="s">
        <v>461</v>
      </c>
      <c r="K230" s="23" t="s">
        <v>461</v>
      </c>
      <c r="L230" s="20"/>
    </row>
    <row r="231" s="7" customFormat="1" customHeight="1" spans="1:12">
      <c r="A231" s="17">
        <v>165</v>
      </c>
      <c r="B231" s="17" t="s">
        <v>705</v>
      </c>
      <c r="C231" s="17" t="s">
        <v>706</v>
      </c>
      <c r="D231" s="17" t="s">
        <v>707</v>
      </c>
      <c r="E231" s="18" t="s">
        <v>15</v>
      </c>
      <c r="F231" s="17" t="s">
        <v>16</v>
      </c>
      <c r="G231" s="19" t="s">
        <v>17</v>
      </c>
      <c r="H231" s="20">
        <f>VLOOKUP(C:C,[2]sheet1!$E$1:$F$65536,2,FALSE)</f>
        <v>119</v>
      </c>
      <c r="I231" s="23" t="s">
        <v>461</v>
      </c>
      <c r="J231" s="23" t="s">
        <v>461</v>
      </c>
      <c r="K231" s="23" t="s">
        <v>461</v>
      </c>
      <c r="L231" s="20"/>
    </row>
    <row r="232" s="7" customFormat="1" customHeight="1" spans="1:12">
      <c r="A232" s="17">
        <v>168</v>
      </c>
      <c r="B232" s="17" t="s">
        <v>708</v>
      </c>
      <c r="C232" s="17" t="s">
        <v>709</v>
      </c>
      <c r="D232" s="17" t="s">
        <v>710</v>
      </c>
      <c r="E232" s="18" t="s">
        <v>15</v>
      </c>
      <c r="F232" s="17" t="s">
        <v>16</v>
      </c>
      <c r="G232" s="19" t="s">
        <v>17</v>
      </c>
      <c r="H232" s="20">
        <f>VLOOKUP(C:C,[2]sheet1!$E$1:$F$65536,2,FALSE)</f>
        <v>128</v>
      </c>
      <c r="I232" s="23" t="s">
        <v>461</v>
      </c>
      <c r="J232" s="23" t="s">
        <v>461</v>
      </c>
      <c r="K232" s="23" t="s">
        <v>461</v>
      </c>
      <c r="L232" s="20"/>
    </row>
    <row r="233" s="7" customFormat="1" customHeight="1" spans="1:12">
      <c r="A233" s="17">
        <v>170</v>
      </c>
      <c r="B233" s="17" t="s">
        <v>711</v>
      </c>
      <c r="C233" s="17" t="s">
        <v>712</v>
      </c>
      <c r="D233" s="17" t="s">
        <v>713</v>
      </c>
      <c r="E233" s="18" t="s">
        <v>15</v>
      </c>
      <c r="F233" s="17" t="s">
        <v>16</v>
      </c>
      <c r="G233" s="19" t="s">
        <v>17</v>
      </c>
      <c r="H233" s="20">
        <f>VLOOKUP(C:C,[2]sheet1!$E$1:$F$65536,2,FALSE)</f>
        <v>38</v>
      </c>
      <c r="I233" s="23" t="s">
        <v>461</v>
      </c>
      <c r="J233" s="23" t="s">
        <v>461</v>
      </c>
      <c r="K233" s="23" t="s">
        <v>461</v>
      </c>
      <c r="L233" s="20"/>
    </row>
    <row r="234" s="7" customFormat="1" customHeight="1" spans="1:12">
      <c r="A234" s="17">
        <v>172</v>
      </c>
      <c r="B234" s="17" t="s">
        <v>714</v>
      </c>
      <c r="C234" s="17" t="s">
        <v>715</v>
      </c>
      <c r="D234" s="17" t="s">
        <v>716</v>
      </c>
      <c r="E234" s="18" t="s">
        <v>15</v>
      </c>
      <c r="F234" s="17" t="s">
        <v>16</v>
      </c>
      <c r="G234" s="19" t="s">
        <v>17</v>
      </c>
      <c r="H234" s="20">
        <f>VLOOKUP(C:C,[2]sheet1!$E$1:$F$65536,2,FALSE)</f>
        <v>65</v>
      </c>
      <c r="I234" s="23" t="s">
        <v>461</v>
      </c>
      <c r="J234" s="23" t="s">
        <v>461</v>
      </c>
      <c r="K234" s="23" t="s">
        <v>461</v>
      </c>
      <c r="L234" s="20"/>
    </row>
    <row r="235" s="7" customFormat="1" customHeight="1" spans="1:12">
      <c r="A235" s="17">
        <v>175</v>
      </c>
      <c r="B235" s="17" t="s">
        <v>717</v>
      </c>
      <c r="C235" s="17" t="s">
        <v>718</v>
      </c>
      <c r="D235" s="17" t="s">
        <v>719</v>
      </c>
      <c r="E235" s="18" t="s">
        <v>15</v>
      </c>
      <c r="F235" s="17" t="s">
        <v>16</v>
      </c>
      <c r="G235" s="19" t="s">
        <v>17</v>
      </c>
      <c r="H235" s="20">
        <f>VLOOKUP(C:C,[2]sheet1!$E$1:$F$65536,2,FALSE)</f>
        <v>97</v>
      </c>
      <c r="I235" s="23" t="s">
        <v>461</v>
      </c>
      <c r="J235" s="23" t="s">
        <v>461</v>
      </c>
      <c r="K235" s="23" t="s">
        <v>461</v>
      </c>
      <c r="L235" s="20"/>
    </row>
    <row r="236" s="7" customFormat="1" customHeight="1" spans="1:12">
      <c r="A236" s="17">
        <v>178</v>
      </c>
      <c r="B236" s="17" t="s">
        <v>720</v>
      </c>
      <c r="C236" s="17" t="s">
        <v>721</v>
      </c>
      <c r="D236" s="17" t="s">
        <v>722</v>
      </c>
      <c r="E236" s="18" t="s">
        <v>15</v>
      </c>
      <c r="F236" s="17" t="s">
        <v>16</v>
      </c>
      <c r="G236" s="19" t="s">
        <v>17</v>
      </c>
      <c r="H236" s="20">
        <f>VLOOKUP(C:C,[2]sheet1!$E$1:$F$65536,2,FALSE)</f>
        <v>21</v>
      </c>
      <c r="I236" s="23" t="s">
        <v>461</v>
      </c>
      <c r="J236" s="23" t="s">
        <v>461</v>
      </c>
      <c r="K236" s="23" t="s">
        <v>461</v>
      </c>
      <c r="L236" s="20"/>
    </row>
    <row r="237" s="7" customFormat="1" customHeight="1" spans="1:12">
      <c r="A237" s="17">
        <v>180</v>
      </c>
      <c r="B237" s="17" t="s">
        <v>723</v>
      </c>
      <c r="C237" s="17" t="s">
        <v>724</v>
      </c>
      <c r="D237" s="17" t="s">
        <v>725</v>
      </c>
      <c r="E237" s="18" t="s">
        <v>15</v>
      </c>
      <c r="F237" s="17" t="s">
        <v>16</v>
      </c>
      <c r="G237" s="19" t="s">
        <v>17</v>
      </c>
      <c r="H237" s="20">
        <f>VLOOKUP(C:C,[2]sheet1!$E$1:$F$65536,2,FALSE)</f>
        <v>135</v>
      </c>
      <c r="I237" s="23" t="s">
        <v>461</v>
      </c>
      <c r="J237" s="23" t="s">
        <v>461</v>
      </c>
      <c r="K237" s="23" t="s">
        <v>461</v>
      </c>
      <c r="L237" s="20"/>
    </row>
    <row r="238" s="7" customFormat="1" customHeight="1" spans="1:12">
      <c r="A238" s="17">
        <v>183</v>
      </c>
      <c r="B238" s="17" t="s">
        <v>726</v>
      </c>
      <c r="C238" s="17" t="s">
        <v>727</v>
      </c>
      <c r="D238" s="17" t="s">
        <v>728</v>
      </c>
      <c r="E238" s="18" t="s">
        <v>15</v>
      </c>
      <c r="F238" s="17" t="s">
        <v>16</v>
      </c>
      <c r="G238" s="19" t="s">
        <v>17</v>
      </c>
      <c r="H238" s="20">
        <f>VLOOKUP(C:C,[2]sheet1!$E$1:$F$65536,2,FALSE)</f>
        <v>138</v>
      </c>
      <c r="I238" s="23" t="s">
        <v>461</v>
      </c>
      <c r="J238" s="23" t="s">
        <v>461</v>
      </c>
      <c r="K238" s="23" t="s">
        <v>461</v>
      </c>
      <c r="L238" s="20"/>
    </row>
    <row r="239" s="7" customFormat="1" customHeight="1" spans="1:12">
      <c r="A239" s="17">
        <v>186</v>
      </c>
      <c r="B239" s="17" t="s">
        <v>729</v>
      </c>
      <c r="C239" s="17" t="s">
        <v>730</v>
      </c>
      <c r="D239" s="17" t="s">
        <v>731</v>
      </c>
      <c r="E239" s="18" t="s">
        <v>15</v>
      </c>
      <c r="F239" s="17" t="s">
        <v>16</v>
      </c>
      <c r="G239" s="19" t="s">
        <v>17</v>
      </c>
      <c r="H239" s="20">
        <f>VLOOKUP(C:C,[2]sheet1!$E$1:$F$65536,2,FALSE)</f>
        <v>64</v>
      </c>
      <c r="I239" s="23" t="s">
        <v>461</v>
      </c>
      <c r="J239" s="23" t="s">
        <v>461</v>
      </c>
      <c r="K239" s="23" t="s">
        <v>461</v>
      </c>
      <c r="L239" s="20"/>
    </row>
    <row r="240" s="7" customFormat="1" customHeight="1" spans="1:12">
      <c r="A240" s="17">
        <v>187</v>
      </c>
      <c r="B240" s="17" t="s">
        <v>732</v>
      </c>
      <c r="C240" s="17" t="s">
        <v>733</v>
      </c>
      <c r="D240" s="17" t="s">
        <v>734</v>
      </c>
      <c r="E240" s="18" t="s">
        <v>15</v>
      </c>
      <c r="F240" s="17" t="s">
        <v>16</v>
      </c>
      <c r="G240" s="19" t="s">
        <v>17</v>
      </c>
      <c r="H240" s="20">
        <f>VLOOKUP(C:C,[2]sheet1!$E$1:$F$65536,2,FALSE)</f>
        <v>131</v>
      </c>
      <c r="I240" s="23" t="s">
        <v>461</v>
      </c>
      <c r="J240" s="23" t="s">
        <v>461</v>
      </c>
      <c r="K240" s="23" t="s">
        <v>461</v>
      </c>
      <c r="L240" s="20"/>
    </row>
    <row r="241" s="7" customFormat="1" customHeight="1" spans="1:12">
      <c r="A241" s="17">
        <v>189</v>
      </c>
      <c r="B241" s="17" t="s">
        <v>735</v>
      </c>
      <c r="C241" s="17" t="s">
        <v>736</v>
      </c>
      <c r="D241" s="17" t="s">
        <v>737</v>
      </c>
      <c r="E241" s="18" t="s">
        <v>15</v>
      </c>
      <c r="F241" s="17" t="s">
        <v>16</v>
      </c>
      <c r="G241" s="19" t="s">
        <v>17</v>
      </c>
      <c r="H241" s="20">
        <f>VLOOKUP(C:C,[2]sheet1!$E$1:$F$65536,2,FALSE)</f>
        <v>37</v>
      </c>
      <c r="I241" s="23" t="s">
        <v>461</v>
      </c>
      <c r="J241" s="23" t="s">
        <v>461</v>
      </c>
      <c r="K241" s="23" t="s">
        <v>461</v>
      </c>
      <c r="L241" s="20"/>
    </row>
    <row r="242" s="7" customFormat="1" customHeight="1" spans="1:12">
      <c r="A242" s="17">
        <v>190</v>
      </c>
      <c r="B242" s="17" t="s">
        <v>738</v>
      </c>
      <c r="C242" s="17" t="s">
        <v>739</v>
      </c>
      <c r="D242" s="17" t="s">
        <v>740</v>
      </c>
      <c r="E242" s="18" t="s">
        <v>15</v>
      </c>
      <c r="F242" s="17" t="s">
        <v>16</v>
      </c>
      <c r="G242" s="19" t="s">
        <v>17</v>
      </c>
      <c r="H242" s="20">
        <f>VLOOKUP(C:C,[2]sheet1!$E$1:$F$65536,2,FALSE)</f>
        <v>24</v>
      </c>
      <c r="I242" s="23" t="s">
        <v>461</v>
      </c>
      <c r="J242" s="23" t="s">
        <v>461</v>
      </c>
      <c r="K242" s="23" t="s">
        <v>461</v>
      </c>
      <c r="L242" s="20"/>
    </row>
    <row r="243" s="7" customFormat="1" customHeight="1" spans="1:12">
      <c r="A243" s="17">
        <v>191</v>
      </c>
      <c r="B243" s="17" t="s">
        <v>741</v>
      </c>
      <c r="C243" s="17" t="s">
        <v>742</v>
      </c>
      <c r="D243" s="17" t="s">
        <v>743</v>
      </c>
      <c r="E243" s="18" t="s">
        <v>15</v>
      </c>
      <c r="F243" s="17" t="s">
        <v>16</v>
      </c>
      <c r="G243" s="19" t="s">
        <v>17</v>
      </c>
      <c r="H243" s="20">
        <f>VLOOKUP(C:C,[2]sheet1!$E$1:$F$65536,2,FALSE)</f>
        <v>66</v>
      </c>
      <c r="I243" s="23" t="s">
        <v>461</v>
      </c>
      <c r="J243" s="23" t="s">
        <v>461</v>
      </c>
      <c r="K243" s="23" t="s">
        <v>461</v>
      </c>
      <c r="L243" s="20"/>
    </row>
    <row r="244" s="7" customFormat="1" customHeight="1" spans="1:12">
      <c r="A244" s="17">
        <v>192</v>
      </c>
      <c r="B244" s="17" t="s">
        <v>744</v>
      </c>
      <c r="C244" s="17" t="s">
        <v>745</v>
      </c>
      <c r="D244" s="17" t="s">
        <v>746</v>
      </c>
      <c r="E244" s="18" t="s">
        <v>15</v>
      </c>
      <c r="F244" s="17" t="s">
        <v>16</v>
      </c>
      <c r="G244" s="19" t="s">
        <v>17</v>
      </c>
      <c r="H244" s="20">
        <f>VLOOKUP(C:C,[2]sheet1!$E$1:$F$65536,2,FALSE)</f>
        <v>89</v>
      </c>
      <c r="I244" s="23" t="s">
        <v>461</v>
      </c>
      <c r="J244" s="23" t="s">
        <v>461</v>
      </c>
      <c r="K244" s="23" t="s">
        <v>461</v>
      </c>
      <c r="L244" s="20"/>
    </row>
    <row r="245" s="7" customFormat="1" customHeight="1" spans="1:12">
      <c r="A245" s="17">
        <v>194</v>
      </c>
      <c r="B245" s="17" t="s">
        <v>747</v>
      </c>
      <c r="C245" s="17" t="s">
        <v>748</v>
      </c>
      <c r="D245" s="17" t="s">
        <v>749</v>
      </c>
      <c r="E245" s="18" t="s">
        <v>15</v>
      </c>
      <c r="F245" s="17" t="s">
        <v>16</v>
      </c>
      <c r="G245" s="19" t="s">
        <v>17</v>
      </c>
      <c r="H245" s="20">
        <f>VLOOKUP(C:C,[2]sheet1!$E$1:$F$65536,2,FALSE)</f>
        <v>25</v>
      </c>
      <c r="I245" s="23" t="s">
        <v>461</v>
      </c>
      <c r="J245" s="23" t="s">
        <v>461</v>
      </c>
      <c r="K245" s="23" t="s">
        <v>461</v>
      </c>
      <c r="L245" s="20"/>
    </row>
    <row r="246" s="7" customFormat="1" customHeight="1" spans="1:12">
      <c r="A246" s="17">
        <v>195</v>
      </c>
      <c r="B246" s="17" t="s">
        <v>750</v>
      </c>
      <c r="C246" s="17" t="s">
        <v>751</v>
      </c>
      <c r="D246" s="17" t="s">
        <v>752</v>
      </c>
      <c r="E246" s="18" t="s">
        <v>15</v>
      </c>
      <c r="F246" s="17" t="s">
        <v>16</v>
      </c>
      <c r="G246" s="19" t="s">
        <v>17</v>
      </c>
      <c r="H246" s="20">
        <f>VLOOKUP(C:C,[2]sheet1!$E$1:$F$65536,2,FALSE)</f>
        <v>134</v>
      </c>
      <c r="I246" s="23" t="s">
        <v>461</v>
      </c>
      <c r="J246" s="23" t="s">
        <v>461</v>
      </c>
      <c r="K246" s="23" t="s">
        <v>461</v>
      </c>
      <c r="L246" s="20"/>
    </row>
    <row r="247" s="7" customFormat="1" customHeight="1" spans="1:12">
      <c r="A247" s="17">
        <v>196</v>
      </c>
      <c r="B247" s="17" t="s">
        <v>753</v>
      </c>
      <c r="C247" s="17" t="s">
        <v>754</v>
      </c>
      <c r="D247" s="17" t="s">
        <v>755</v>
      </c>
      <c r="E247" s="18" t="s">
        <v>15</v>
      </c>
      <c r="F247" s="17" t="s">
        <v>16</v>
      </c>
      <c r="G247" s="19" t="s">
        <v>17</v>
      </c>
      <c r="H247" s="20">
        <f>VLOOKUP(C:C,[2]sheet1!$E$1:$F$65536,2,FALSE)</f>
        <v>118</v>
      </c>
      <c r="I247" s="23" t="s">
        <v>461</v>
      </c>
      <c r="J247" s="23" t="s">
        <v>461</v>
      </c>
      <c r="K247" s="23" t="s">
        <v>461</v>
      </c>
      <c r="L247" s="20"/>
    </row>
    <row r="248" s="7" customFormat="1" customHeight="1" spans="1:12">
      <c r="A248" s="17">
        <v>198</v>
      </c>
      <c r="B248" s="17" t="s">
        <v>756</v>
      </c>
      <c r="C248" s="17" t="s">
        <v>757</v>
      </c>
      <c r="D248" s="17" t="s">
        <v>758</v>
      </c>
      <c r="E248" s="18" t="s">
        <v>15</v>
      </c>
      <c r="F248" s="17" t="s">
        <v>16</v>
      </c>
      <c r="G248" s="19" t="s">
        <v>17</v>
      </c>
      <c r="H248" s="20">
        <f>VLOOKUP(C:C,[2]sheet1!$E$1:$F$65536,2,FALSE)</f>
        <v>19</v>
      </c>
      <c r="I248" s="23" t="s">
        <v>461</v>
      </c>
      <c r="J248" s="23" t="s">
        <v>461</v>
      </c>
      <c r="K248" s="23" t="s">
        <v>461</v>
      </c>
      <c r="L248" s="20"/>
    </row>
    <row r="249" s="7" customFormat="1" customHeight="1" spans="1:12">
      <c r="A249" s="17">
        <v>202</v>
      </c>
      <c r="B249" s="17" t="s">
        <v>759</v>
      </c>
      <c r="C249" s="17" t="s">
        <v>760</v>
      </c>
      <c r="D249" s="17" t="s">
        <v>761</v>
      </c>
      <c r="E249" s="18" t="s">
        <v>15</v>
      </c>
      <c r="F249" s="17" t="s">
        <v>16</v>
      </c>
      <c r="G249" s="19" t="s">
        <v>17</v>
      </c>
      <c r="H249" s="20">
        <f>VLOOKUP(C:C,[2]sheet1!$E$1:$F$65536,2,FALSE)</f>
        <v>122</v>
      </c>
      <c r="I249" s="23" t="s">
        <v>461</v>
      </c>
      <c r="J249" s="23" t="s">
        <v>461</v>
      </c>
      <c r="K249" s="23" t="s">
        <v>461</v>
      </c>
      <c r="L249" s="20"/>
    </row>
    <row r="250" s="7" customFormat="1" customHeight="1" spans="1:12">
      <c r="A250" s="17">
        <v>203</v>
      </c>
      <c r="B250" s="17" t="s">
        <v>762</v>
      </c>
      <c r="C250" s="17" t="s">
        <v>763</v>
      </c>
      <c r="D250" s="17" t="s">
        <v>764</v>
      </c>
      <c r="E250" s="18" t="s">
        <v>15</v>
      </c>
      <c r="F250" s="17" t="s">
        <v>16</v>
      </c>
      <c r="G250" s="19" t="s">
        <v>17</v>
      </c>
      <c r="H250" s="20">
        <f>VLOOKUP(C:C,[2]sheet1!$E$1:$F$65536,2,FALSE)</f>
        <v>94</v>
      </c>
      <c r="I250" s="23" t="s">
        <v>461</v>
      </c>
      <c r="J250" s="23" t="s">
        <v>461</v>
      </c>
      <c r="K250" s="23" t="s">
        <v>461</v>
      </c>
      <c r="L250" s="20"/>
    </row>
    <row r="251" s="7" customFormat="1" customHeight="1" spans="1:12">
      <c r="A251" s="17">
        <v>207</v>
      </c>
      <c r="B251" s="17" t="s">
        <v>765</v>
      </c>
      <c r="C251" s="17" t="s">
        <v>766</v>
      </c>
      <c r="D251" s="17" t="s">
        <v>767</v>
      </c>
      <c r="E251" s="18" t="s">
        <v>15</v>
      </c>
      <c r="F251" s="17" t="s">
        <v>16</v>
      </c>
      <c r="G251" s="19" t="s">
        <v>17</v>
      </c>
      <c r="H251" s="20">
        <f>VLOOKUP(C:C,[2]sheet1!$E$1:$F$65536,2,FALSE)</f>
        <v>44</v>
      </c>
      <c r="I251" s="23" t="s">
        <v>461</v>
      </c>
      <c r="J251" s="23" t="s">
        <v>461</v>
      </c>
      <c r="K251" s="23" t="s">
        <v>461</v>
      </c>
      <c r="L251" s="20"/>
    </row>
    <row r="252" s="7" customFormat="1" customHeight="1" spans="1:12">
      <c r="A252" s="17">
        <v>208</v>
      </c>
      <c r="B252" s="17" t="s">
        <v>768</v>
      </c>
      <c r="C252" s="17" t="s">
        <v>769</v>
      </c>
      <c r="D252" s="17" t="s">
        <v>770</v>
      </c>
      <c r="E252" s="18" t="s">
        <v>15</v>
      </c>
      <c r="F252" s="17" t="s">
        <v>16</v>
      </c>
      <c r="G252" s="19" t="s">
        <v>17</v>
      </c>
      <c r="H252" s="20">
        <f>VLOOKUP(C:C,[2]sheet1!$E$1:$F$65536,2,FALSE)</f>
        <v>30</v>
      </c>
      <c r="I252" s="23" t="s">
        <v>461</v>
      </c>
      <c r="J252" s="23" t="s">
        <v>461</v>
      </c>
      <c r="K252" s="23" t="s">
        <v>461</v>
      </c>
      <c r="L252" s="20"/>
    </row>
    <row r="253" s="7" customFormat="1" customHeight="1" spans="1:12">
      <c r="A253" s="17">
        <v>210</v>
      </c>
      <c r="B253" s="17" t="s">
        <v>771</v>
      </c>
      <c r="C253" s="17" t="s">
        <v>772</v>
      </c>
      <c r="D253" s="17" t="s">
        <v>773</v>
      </c>
      <c r="E253" s="18" t="s">
        <v>15</v>
      </c>
      <c r="F253" s="17" t="s">
        <v>16</v>
      </c>
      <c r="G253" s="19" t="s">
        <v>17</v>
      </c>
      <c r="H253" s="20">
        <f>VLOOKUP(C:C,[2]sheet1!$E$1:$F$65536,2,FALSE)</f>
        <v>114</v>
      </c>
      <c r="I253" s="23" t="s">
        <v>461</v>
      </c>
      <c r="J253" s="23" t="s">
        <v>461</v>
      </c>
      <c r="K253" s="23" t="s">
        <v>461</v>
      </c>
      <c r="L253" s="20"/>
    </row>
    <row r="254" s="7" customFormat="1" customHeight="1" spans="1:12">
      <c r="A254" s="17">
        <v>212</v>
      </c>
      <c r="B254" s="17" t="s">
        <v>774</v>
      </c>
      <c r="C254" s="17" t="s">
        <v>775</v>
      </c>
      <c r="D254" s="17" t="s">
        <v>776</v>
      </c>
      <c r="E254" s="18" t="s">
        <v>15</v>
      </c>
      <c r="F254" s="17" t="s">
        <v>16</v>
      </c>
      <c r="G254" s="19" t="s">
        <v>17</v>
      </c>
      <c r="H254" s="20">
        <f>VLOOKUP(C:C,[2]sheet1!$E$1:$F$65536,2,FALSE)</f>
        <v>23</v>
      </c>
      <c r="I254" s="23" t="s">
        <v>461</v>
      </c>
      <c r="J254" s="23" t="s">
        <v>461</v>
      </c>
      <c r="K254" s="23" t="s">
        <v>461</v>
      </c>
      <c r="L254" s="20"/>
    </row>
    <row r="255" s="7" customFormat="1" customHeight="1" spans="1:12">
      <c r="A255" s="17">
        <v>213</v>
      </c>
      <c r="B255" s="17" t="s">
        <v>777</v>
      </c>
      <c r="C255" s="17" t="s">
        <v>778</v>
      </c>
      <c r="D255" s="17" t="s">
        <v>779</v>
      </c>
      <c r="E255" s="18" t="s">
        <v>15</v>
      </c>
      <c r="F255" s="17" t="s">
        <v>16</v>
      </c>
      <c r="G255" s="19" t="s">
        <v>17</v>
      </c>
      <c r="H255" s="20">
        <f>VLOOKUP(C:C,[2]sheet1!$E$1:$F$65536,2,FALSE)</f>
        <v>93</v>
      </c>
      <c r="I255" s="23" t="s">
        <v>461</v>
      </c>
      <c r="J255" s="23" t="s">
        <v>461</v>
      </c>
      <c r="K255" s="23" t="s">
        <v>461</v>
      </c>
      <c r="L255" s="20"/>
    </row>
    <row r="256" s="7" customFormat="1" customHeight="1" spans="1:12">
      <c r="A256" s="17">
        <v>214</v>
      </c>
      <c r="B256" s="17" t="s">
        <v>780</v>
      </c>
      <c r="C256" s="17" t="s">
        <v>781</v>
      </c>
      <c r="D256" s="17" t="s">
        <v>782</v>
      </c>
      <c r="E256" s="18" t="s">
        <v>15</v>
      </c>
      <c r="F256" s="17" t="s">
        <v>16</v>
      </c>
      <c r="G256" s="19" t="s">
        <v>17</v>
      </c>
      <c r="H256" s="20">
        <f>VLOOKUP(C:C,[2]sheet1!$E$1:$F$65536,2,FALSE)</f>
        <v>35</v>
      </c>
      <c r="I256" s="23" t="s">
        <v>461</v>
      </c>
      <c r="J256" s="23" t="s">
        <v>461</v>
      </c>
      <c r="K256" s="23" t="s">
        <v>461</v>
      </c>
      <c r="L256" s="20"/>
    </row>
    <row r="257" s="7" customFormat="1" customHeight="1" spans="1:12">
      <c r="A257" s="17">
        <v>215</v>
      </c>
      <c r="B257" s="17" t="s">
        <v>783</v>
      </c>
      <c r="C257" s="17" t="s">
        <v>784</v>
      </c>
      <c r="D257" s="17" t="s">
        <v>785</v>
      </c>
      <c r="E257" s="18" t="s">
        <v>15</v>
      </c>
      <c r="F257" s="17" t="s">
        <v>16</v>
      </c>
      <c r="G257" s="19" t="s">
        <v>17</v>
      </c>
      <c r="H257" s="20">
        <f>VLOOKUP(C:C,[2]sheet1!$E$1:$F$65536,2,FALSE)</f>
        <v>69</v>
      </c>
      <c r="I257" s="23" t="s">
        <v>461</v>
      </c>
      <c r="J257" s="23" t="s">
        <v>461</v>
      </c>
      <c r="K257" s="23" t="s">
        <v>461</v>
      </c>
      <c r="L257" s="20"/>
    </row>
    <row r="258" s="7" customFormat="1" customHeight="1" spans="1:12">
      <c r="A258" s="17">
        <v>217</v>
      </c>
      <c r="B258" s="17" t="s">
        <v>786</v>
      </c>
      <c r="C258" s="17" t="s">
        <v>787</v>
      </c>
      <c r="D258" s="17" t="s">
        <v>788</v>
      </c>
      <c r="E258" s="18" t="s">
        <v>15</v>
      </c>
      <c r="F258" s="17" t="s">
        <v>16</v>
      </c>
      <c r="G258" s="19" t="s">
        <v>17</v>
      </c>
      <c r="H258" s="20">
        <f>VLOOKUP(C:C,[2]sheet1!$E$1:$F$65536,2,FALSE)</f>
        <v>10</v>
      </c>
      <c r="I258" s="23" t="s">
        <v>461</v>
      </c>
      <c r="J258" s="23" t="s">
        <v>461</v>
      </c>
      <c r="K258" s="23" t="s">
        <v>461</v>
      </c>
      <c r="L258" s="20"/>
    </row>
    <row r="259" s="7" customFormat="1" customHeight="1" spans="1:12">
      <c r="A259" s="17">
        <v>218</v>
      </c>
      <c r="B259" s="17" t="s">
        <v>789</v>
      </c>
      <c r="C259" s="17" t="s">
        <v>790</v>
      </c>
      <c r="D259" s="17" t="s">
        <v>791</v>
      </c>
      <c r="E259" s="18" t="s">
        <v>15</v>
      </c>
      <c r="F259" s="17" t="s">
        <v>16</v>
      </c>
      <c r="G259" s="19" t="s">
        <v>17</v>
      </c>
      <c r="H259" s="20">
        <f>VLOOKUP(C:C,[2]sheet1!$E$1:$F$65536,2,FALSE)</f>
        <v>95</v>
      </c>
      <c r="I259" s="23" t="s">
        <v>461</v>
      </c>
      <c r="J259" s="23" t="s">
        <v>461</v>
      </c>
      <c r="K259" s="23" t="s">
        <v>461</v>
      </c>
      <c r="L259" s="20"/>
    </row>
    <row r="260" s="7" customFormat="1" customHeight="1" spans="1:12">
      <c r="A260" s="17">
        <v>222</v>
      </c>
      <c r="B260" s="17" t="s">
        <v>792</v>
      </c>
      <c r="C260" s="17" t="s">
        <v>793</v>
      </c>
      <c r="D260" s="17" t="s">
        <v>794</v>
      </c>
      <c r="E260" s="18" t="s">
        <v>15</v>
      </c>
      <c r="F260" s="17" t="s">
        <v>16</v>
      </c>
      <c r="G260" s="19" t="s">
        <v>17</v>
      </c>
      <c r="H260" s="20">
        <f>VLOOKUP(C:C,[2]sheet1!$E$1:$F$65536,2,FALSE)</f>
        <v>42</v>
      </c>
      <c r="I260" s="23" t="s">
        <v>461</v>
      </c>
      <c r="J260" s="23" t="s">
        <v>461</v>
      </c>
      <c r="K260" s="23" t="s">
        <v>461</v>
      </c>
      <c r="L260" s="20"/>
    </row>
    <row r="261" s="7" customFormat="1" customHeight="1" spans="1:12">
      <c r="A261" s="17">
        <v>224</v>
      </c>
      <c r="B261" s="17" t="s">
        <v>795</v>
      </c>
      <c r="C261" s="17" t="s">
        <v>796</v>
      </c>
      <c r="D261" s="17" t="s">
        <v>797</v>
      </c>
      <c r="E261" s="18" t="s">
        <v>15</v>
      </c>
      <c r="F261" s="17" t="s">
        <v>16</v>
      </c>
      <c r="G261" s="19" t="s">
        <v>17</v>
      </c>
      <c r="H261" s="20">
        <f>VLOOKUP(C:C,[2]sheet1!$E$1:$F$65536,2,FALSE)</f>
        <v>45</v>
      </c>
      <c r="I261" s="23" t="s">
        <v>461</v>
      </c>
      <c r="J261" s="23" t="s">
        <v>461</v>
      </c>
      <c r="K261" s="23" t="s">
        <v>461</v>
      </c>
      <c r="L261" s="20"/>
    </row>
    <row r="262" s="7" customFormat="1" customHeight="1" spans="1:12">
      <c r="A262" s="17">
        <v>228</v>
      </c>
      <c r="B262" s="17" t="s">
        <v>798</v>
      </c>
      <c r="C262" s="17" t="s">
        <v>799</v>
      </c>
      <c r="D262" s="17" t="s">
        <v>800</v>
      </c>
      <c r="E262" s="18" t="s">
        <v>15</v>
      </c>
      <c r="F262" s="17" t="s">
        <v>16</v>
      </c>
      <c r="G262" s="19" t="s">
        <v>17</v>
      </c>
      <c r="H262" s="20">
        <f>VLOOKUP(C:C,[2]sheet1!$E$1:$F$65536,2,FALSE)</f>
        <v>53</v>
      </c>
      <c r="I262" s="23" t="s">
        <v>461</v>
      </c>
      <c r="J262" s="23" t="s">
        <v>461</v>
      </c>
      <c r="K262" s="23" t="s">
        <v>461</v>
      </c>
      <c r="L262" s="20"/>
    </row>
    <row r="263" s="7" customFormat="1" customHeight="1" spans="1:12">
      <c r="A263" s="17">
        <v>229</v>
      </c>
      <c r="B263" s="17" t="s">
        <v>801</v>
      </c>
      <c r="C263" s="17" t="s">
        <v>802</v>
      </c>
      <c r="D263" s="17" t="s">
        <v>803</v>
      </c>
      <c r="E263" s="18" t="s">
        <v>15</v>
      </c>
      <c r="F263" s="17" t="s">
        <v>16</v>
      </c>
      <c r="G263" s="19" t="s">
        <v>17</v>
      </c>
      <c r="H263" s="20">
        <f>VLOOKUP(C:C,[2]sheet1!$E$1:$F$65536,2,FALSE)</f>
        <v>59</v>
      </c>
      <c r="I263" s="23" t="s">
        <v>461</v>
      </c>
      <c r="J263" s="23" t="s">
        <v>461</v>
      </c>
      <c r="K263" s="23" t="s">
        <v>461</v>
      </c>
      <c r="L263" s="20"/>
    </row>
    <row r="264" s="7" customFormat="1" customHeight="1" spans="1:12">
      <c r="A264" s="17">
        <v>230</v>
      </c>
      <c r="B264" s="17" t="s">
        <v>804</v>
      </c>
      <c r="C264" s="17" t="s">
        <v>805</v>
      </c>
      <c r="D264" s="17" t="s">
        <v>806</v>
      </c>
      <c r="E264" s="18" t="s">
        <v>15</v>
      </c>
      <c r="F264" s="17" t="s">
        <v>16</v>
      </c>
      <c r="G264" s="19" t="s">
        <v>17</v>
      </c>
      <c r="H264" s="20">
        <f>VLOOKUP(C:C,[2]sheet1!$E$1:$F$65536,2,FALSE)</f>
        <v>73</v>
      </c>
      <c r="I264" s="23" t="s">
        <v>461</v>
      </c>
      <c r="J264" s="23" t="s">
        <v>461</v>
      </c>
      <c r="K264" s="23" t="s">
        <v>461</v>
      </c>
      <c r="L264" s="20"/>
    </row>
    <row r="265" s="7" customFormat="1" customHeight="1" spans="1:12">
      <c r="A265" s="17">
        <v>232</v>
      </c>
      <c r="B265" s="17" t="s">
        <v>807</v>
      </c>
      <c r="C265" s="17" t="s">
        <v>808</v>
      </c>
      <c r="D265" s="17" t="s">
        <v>809</v>
      </c>
      <c r="E265" s="18" t="s">
        <v>15</v>
      </c>
      <c r="F265" s="17" t="s">
        <v>16</v>
      </c>
      <c r="G265" s="19" t="s">
        <v>17</v>
      </c>
      <c r="H265" s="20">
        <f>VLOOKUP(C:C,[2]sheet1!$E$1:$F$65536,2,FALSE)</f>
        <v>76</v>
      </c>
      <c r="I265" s="23" t="s">
        <v>461</v>
      </c>
      <c r="J265" s="23" t="s">
        <v>461</v>
      </c>
      <c r="K265" s="23" t="s">
        <v>461</v>
      </c>
      <c r="L265" s="20"/>
    </row>
    <row r="266" s="7" customFormat="1" customHeight="1" spans="1:12">
      <c r="A266" s="17">
        <v>234</v>
      </c>
      <c r="B266" s="17" t="s">
        <v>810</v>
      </c>
      <c r="C266" s="17" t="s">
        <v>811</v>
      </c>
      <c r="D266" s="17" t="s">
        <v>812</v>
      </c>
      <c r="E266" s="18" t="s">
        <v>15</v>
      </c>
      <c r="F266" s="17" t="s">
        <v>16</v>
      </c>
      <c r="G266" s="19" t="s">
        <v>17</v>
      </c>
      <c r="H266" s="20">
        <f>VLOOKUP(C:C,[2]sheet1!$E$1:$F$65536,2,FALSE)</f>
        <v>6</v>
      </c>
      <c r="I266" s="23" t="s">
        <v>461</v>
      </c>
      <c r="J266" s="23" t="s">
        <v>461</v>
      </c>
      <c r="K266" s="23" t="s">
        <v>461</v>
      </c>
      <c r="L266" s="20"/>
    </row>
    <row r="267" s="7" customFormat="1" customHeight="1" spans="1:12">
      <c r="A267" s="17">
        <v>236</v>
      </c>
      <c r="B267" s="17" t="s">
        <v>813</v>
      </c>
      <c r="C267" s="17" t="s">
        <v>814</v>
      </c>
      <c r="D267" s="17" t="s">
        <v>815</v>
      </c>
      <c r="E267" s="18" t="s">
        <v>15</v>
      </c>
      <c r="F267" s="17" t="s">
        <v>16</v>
      </c>
      <c r="G267" s="19" t="s">
        <v>17</v>
      </c>
      <c r="H267" s="20">
        <f>VLOOKUP(C:C,[2]sheet1!$E$1:$F$65536,2,FALSE)</f>
        <v>62</v>
      </c>
      <c r="I267" s="23" t="s">
        <v>461</v>
      </c>
      <c r="J267" s="23" t="s">
        <v>461</v>
      </c>
      <c r="K267" s="23" t="s">
        <v>461</v>
      </c>
      <c r="L267" s="20"/>
    </row>
    <row r="268" s="7" customFormat="1" customHeight="1" spans="1:12">
      <c r="A268" s="17">
        <v>237</v>
      </c>
      <c r="B268" s="17" t="s">
        <v>816</v>
      </c>
      <c r="C268" s="17" t="s">
        <v>817</v>
      </c>
      <c r="D268" s="17" t="s">
        <v>818</v>
      </c>
      <c r="E268" s="18" t="s">
        <v>15</v>
      </c>
      <c r="F268" s="17" t="s">
        <v>16</v>
      </c>
      <c r="G268" s="19" t="s">
        <v>17</v>
      </c>
      <c r="H268" s="20">
        <f>VLOOKUP(C:C,[2]sheet1!$E$1:$F$65536,2,FALSE)</f>
        <v>67</v>
      </c>
      <c r="I268" s="23" t="s">
        <v>461</v>
      </c>
      <c r="J268" s="23" t="s">
        <v>461</v>
      </c>
      <c r="K268" s="23" t="s">
        <v>461</v>
      </c>
      <c r="L268" s="20"/>
    </row>
    <row r="269" s="7" customFormat="1" customHeight="1" spans="1:12">
      <c r="A269" s="17">
        <v>243</v>
      </c>
      <c r="B269" s="17" t="s">
        <v>819</v>
      </c>
      <c r="C269" s="17" t="s">
        <v>820</v>
      </c>
      <c r="D269" s="17" t="s">
        <v>821</v>
      </c>
      <c r="E269" s="18" t="s">
        <v>15</v>
      </c>
      <c r="F269" s="17" t="s">
        <v>16</v>
      </c>
      <c r="G269" s="19" t="s">
        <v>17</v>
      </c>
      <c r="H269" s="20">
        <f>VLOOKUP(C:C,[2]sheet1!$E$1:$F$65536,2,FALSE)</f>
        <v>48</v>
      </c>
      <c r="I269" s="23" t="s">
        <v>461</v>
      </c>
      <c r="J269" s="23" t="s">
        <v>461</v>
      </c>
      <c r="K269" s="23" t="s">
        <v>461</v>
      </c>
      <c r="L269" s="20"/>
    </row>
    <row r="270" s="7" customFormat="1" customHeight="1" spans="1:12">
      <c r="A270" s="17">
        <v>246</v>
      </c>
      <c r="B270" s="17" t="s">
        <v>822</v>
      </c>
      <c r="C270" s="17" t="s">
        <v>823</v>
      </c>
      <c r="D270" s="17" t="s">
        <v>824</v>
      </c>
      <c r="E270" s="18" t="s">
        <v>15</v>
      </c>
      <c r="F270" s="17" t="s">
        <v>16</v>
      </c>
      <c r="G270" s="19" t="s">
        <v>17</v>
      </c>
      <c r="H270" s="20">
        <f>VLOOKUP(C:C,[2]sheet1!$E$1:$F$65536,2,FALSE)</f>
        <v>91</v>
      </c>
      <c r="I270" s="23" t="s">
        <v>461</v>
      </c>
      <c r="J270" s="23" t="s">
        <v>461</v>
      </c>
      <c r="K270" s="23" t="s">
        <v>461</v>
      </c>
      <c r="L270" s="20"/>
    </row>
    <row r="271" s="7" customFormat="1" customHeight="1" spans="1:12">
      <c r="A271" s="17">
        <v>247</v>
      </c>
      <c r="B271" s="17" t="s">
        <v>825</v>
      </c>
      <c r="C271" s="17" t="s">
        <v>826</v>
      </c>
      <c r="D271" s="17" t="s">
        <v>827</v>
      </c>
      <c r="E271" s="18" t="s">
        <v>15</v>
      </c>
      <c r="F271" s="17" t="s">
        <v>16</v>
      </c>
      <c r="G271" s="19" t="s">
        <v>17</v>
      </c>
      <c r="H271" s="20">
        <f>VLOOKUP(C:C,[2]sheet1!$E$1:$F$65536,2,FALSE)</f>
        <v>109</v>
      </c>
      <c r="I271" s="23" t="s">
        <v>461</v>
      </c>
      <c r="J271" s="23" t="s">
        <v>461</v>
      </c>
      <c r="K271" s="23" t="s">
        <v>461</v>
      </c>
      <c r="L271" s="20"/>
    </row>
    <row r="272" s="7" customFormat="1" customHeight="1" spans="1:12">
      <c r="A272" s="17">
        <v>249</v>
      </c>
      <c r="B272" s="17" t="s">
        <v>828</v>
      </c>
      <c r="C272" s="17" t="s">
        <v>829</v>
      </c>
      <c r="D272" s="17" t="s">
        <v>830</v>
      </c>
      <c r="E272" s="18" t="s">
        <v>15</v>
      </c>
      <c r="F272" s="17" t="s">
        <v>16</v>
      </c>
      <c r="G272" s="19" t="s">
        <v>17</v>
      </c>
      <c r="H272" s="20">
        <f>VLOOKUP(C:C,[2]sheet1!$E$1:$F$65536,2,FALSE)</f>
        <v>98</v>
      </c>
      <c r="I272" s="23" t="s">
        <v>461</v>
      </c>
      <c r="J272" s="23" t="s">
        <v>461</v>
      </c>
      <c r="K272" s="23" t="s">
        <v>461</v>
      </c>
      <c r="L272" s="20"/>
    </row>
    <row r="273" s="7" customFormat="1" customHeight="1" spans="1:12">
      <c r="A273" s="17">
        <v>250</v>
      </c>
      <c r="B273" s="17" t="s">
        <v>831</v>
      </c>
      <c r="C273" s="17" t="s">
        <v>832</v>
      </c>
      <c r="D273" s="17" t="s">
        <v>833</v>
      </c>
      <c r="E273" s="18" t="s">
        <v>15</v>
      </c>
      <c r="F273" s="17" t="s">
        <v>16</v>
      </c>
      <c r="G273" s="19" t="s">
        <v>17</v>
      </c>
      <c r="H273" s="20">
        <f>VLOOKUP(C:C,[2]sheet1!$E$1:$F$65536,2,FALSE)</f>
        <v>56</v>
      </c>
      <c r="I273" s="23" t="s">
        <v>461</v>
      </c>
      <c r="J273" s="23" t="s">
        <v>461</v>
      </c>
      <c r="K273" s="23" t="s">
        <v>461</v>
      </c>
      <c r="L273" s="20"/>
    </row>
    <row r="274" s="7" customFormat="1" customHeight="1" spans="1:12">
      <c r="A274" s="17">
        <v>251</v>
      </c>
      <c r="B274" s="17" t="s">
        <v>834</v>
      </c>
      <c r="C274" s="17" t="s">
        <v>835</v>
      </c>
      <c r="D274" s="17" t="s">
        <v>836</v>
      </c>
      <c r="E274" s="18" t="s">
        <v>15</v>
      </c>
      <c r="F274" s="17" t="s">
        <v>16</v>
      </c>
      <c r="G274" s="19" t="s">
        <v>17</v>
      </c>
      <c r="H274" s="20">
        <f>VLOOKUP(C:C,[2]sheet1!$E$1:$F$65536,2,FALSE)</f>
        <v>46</v>
      </c>
      <c r="I274" s="23" t="s">
        <v>461</v>
      </c>
      <c r="J274" s="23" t="s">
        <v>461</v>
      </c>
      <c r="K274" s="23" t="s">
        <v>461</v>
      </c>
      <c r="L274" s="20"/>
    </row>
    <row r="275" s="7" customFormat="1" customHeight="1" spans="1:12">
      <c r="A275" s="17">
        <v>252</v>
      </c>
      <c r="B275" s="17" t="s">
        <v>837</v>
      </c>
      <c r="C275" s="17" t="s">
        <v>838</v>
      </c>
      <c r="D275" s="17" t="s">
        <v>839</v>
      </c>
      <c r="E275" s="18" t="s">
        <v>15</v>
      </c>
      <c r="F275" s="17" t="s">
        <v>16</v>
      </c>
      <c r="G275" s="19" t="s">
        <v>17</v>
      </c>
      <c r="H275" s="20">
        <f>VLOOKUP(C:C,[2]sheet1!$E$1:$F$65536,2,FALSE)</f>
        <v>60</v>
      </c>
      <c r="I275" s="23" t="s">
        <v>461</v>
      </c>
      <c r="J275" s="23" t="s">
        <v>461</v>
      </c>
      <c r="K275" s="23" t="s">
        <v>461</v>
      </c>
      <c r="L275" s="20"/>
    </row>
    <row r="276" s="7" customFormat="1" customHeight="1" spans="1:12">
      <c r="A276" s="17">
        <v>254</v>
      </c>
      <c r="B276" s="17" t="s">
        <v>840</v>
      </c>
      <c r="C276" s="17" t="s">
        <v>841</v>
      </c>
      <c r="D276" s="17" t="s">
        <v>842</v>
      </c>
      <c r="E276" s="18" t="s">
        <v>15</v>
      </c>
      <c r="F276" s="17" t="s">
        <v>16</v>
      </c>
      <c r="G276" s="19" t="s">
        <v>17</v>
      </c>
      <c r="H276" s="20">
        <f>VLOOKUP(C:C,[2]sheet1!$E$1:$F$65536,2,FALSE)</f>
        <v>63</v>
      </c>
      <c r="I276" s="23" t="s">
        <v>461</v>
      </c>
      <c r="J276" s="23" t="s">
        <v>461</v>
      </c>
      <c r="K276" s="23" t="s">
        <v>461</v>
      </c>
      <c r="L276" s="20"/>
    </row>
    <row r="277" s="7" customFormat="1" customHeight="1" spans="1:12">
      <c r="A277" s="17">
        <v>257</v>
      </c>
      <c r="B277" s="17" t="s">
        <v>843</v>
      </c>
      <c r="C277" s="17" t="s">
        <v>844</v>
      </c>
      <c r="D277" s="17" t="s">
        <v>845</v>
      </c>
      <c r="E277" s="18" t="s">
        <v>15</v>
      </c>
      <c r="F277" s="17" t="s">
        <v>16</v>
      </c>
      <c r="G277" s="19" t="s">
        <v>17</v>
      </c>
      <c r="H277" s="20">
        <f>VLOOKUP(C:C,[2]sheet1!$E$1:$F$65536,2,FALSE)</f>
        <v>75</v>
      </c>
      <c r="I277" s="23" t="s">
        <v>461</v>
      </c>
      <c r="J277" s="23" t="s">
        <v>461</v>
      </c>
      <c r="K277" s="23" t="s">
        <v>461</v>
      </c>
      <c r="L277" s="20"/>
    </row>
    <row r="278" s="7" customFormat="1" customHeight="1" spans="1:12">
      <c r="A278" s="17">
        <v>260</v>
      </c>
      <c r="B278" s="17" t="s">
        <v>846</v>
      </c>
      <c r="C278" s="17" t="s">
        <v>847</v>
      </c>
      <c r="D278" s="17" t="s">
        <v>848</v>
      </c>
      <c r="E278" s="18" t="s">
        <v>15</v>
      </c>
      <c r="F278" s="17" t="s">
        <v>16</v>
      </c>
      <c r="G278" s="19" t="s">
        <v>17</v>
      </c>
      <c r="H278" s="20">
        <f>VLOOKUP(C:C,[2]sheet1!$E$1:$F$65536,2,FALSE)</f>
        <v>3</v>
      </c>
      <c r="I278" s="23" t="s">
        <v>461</v>
      </c>
      <c r="J278" s="23" t="s">
        <v>461</v>
      </c>
      <c r="K278" s="23" t="s">
        <v>461</v>
      </c>
      <c r="L278" s="20"/>
    </row>
    <row r="279" s="7" customFormat="1" customHeight="1" spans="1:12">
      <c r="A279" s="17">
        <v>262</v>
      </c>
      <c r="B279" s="17" t="s">
        <v>849</v>
      </c>
      <c r="C279" s="17" t="s">
        <v>850</v>
      </c>
      <c r="D279" s="17" t="s">
        <v>851</v>
      </c>
      <c r="E279" s="18" t="s">
        <v>15</v>
      </c>
      <c r="F279" s="17" t="s">
        <v>16</v>
      </c>
      <c r="G279" s="19" t="s">
        <v>17</v>
      </c>
      <c r="H279" s="20">
        <f>VLOOKUP(C:C,[2]sheet1!$E$1:$F$65536,2,FALSE)</f>
        <v>80</v>
      </c>
      <c r="I279" s="23" t="s">
        <v>461</v>
      </c>
      <c r="J279" s="23" t="s">
        <v>461</v>
      </c>
      <c r="K279" s="23" t="s">
        <v>461</v>
      </c>
      <c r="L279" s="20"/>
    </row>
    <row r="280" s="7" customFormat="1" customHeight="1" spans="1:12">
      <c r="A280" s="17">
        <v>263</v>
      </c>
      <c r="B280" s="17" t="s">
        <v>852</v>
      </c>
      <c r="C280" s="17" t="s">
        <v>853</v>
      </c>
      <c r="D280" s="17" t="s">
        <v>854</v>
      </c>
      <c r="E280" s="18" t="s">
        <v>15</v>
      </c>
      <c r="F280" s="17" t="s">
        <v>16</v>
      </c>
      <c r="G280" s="19" t="s">
        <v>17</v>
      </c>
      <c r="H280" s="20">
        <f>VLOOKUP(C:C,[2]sheet1!$E$1:$F$65536,2,FALSE)</f>
        <v>84</v>
      </c>
      <c r="I280" s="23" t="s">
        <v>461</v>
      </c>
      <c r="J280" s="23" t="s">
        <v>461</v>
      </c>
      <c r="K280" s="23" t="s">
        <v>461</v>
      </c>
      <c r="L280" s="20"/>
    </row>
    <row r="281" s="7" customFormat="1" customHeight="1" spans="1:12">
      <c r="A281" s="17">
        <v>265</v>
      </c>
      <c r="B281" s="17" t="s">
        <v>855</v>
      </c>
      <c r="C281" s="17" t="s">
        <v>856</v>
      </c>
      <c r="D281" s="17" t="s">
        <v>857</v>
      </c>
      <c r="E281" s="18" t="s">
        <v>15</v>
      </c>
      <c r="F281" s="17" t="s">
        <v>16</v>
      </c>
      <c r="G281" s="19" t="s">
        <v>17</v>
      </c>
      <c r="H281" s="20">
        <f>VLOOKUP(C:C,[2]sheet1!$E$1:$F$65536,2,FALSE)</f>
        <v>90</v>
      </c>
      <c r="I281" s="23" t="s">
        <v>461</v>
      </c>
      <c r="J281" s="23" t="s">
        <v>461</v>
      </c>
      <c r="K281" s="23" t="s">
        <v>461</v>
      </c>
      <c r="L281" s="20"/>
    </row>
    <row r="282" s="7" customFormat="1" customHeight="1" spans="1:12">
      <c r="A282" s="17">
        <v>268</v>
      </c>
      <c r="B282" s="17" t="s">
        <v>858</v>
      </c>
      <c r="C282" s="17" t="s">
        <v>859</v>
      </c>
      <c r="D282" s="17" t="s">
        <v>860</v>
      </c>
      <c r="E282" s="18" t="s">
        <v>15</v>
      </c>
      <c r="F282" s="17" t="s">
        <v>16</v>
      </c>
      <c r="G282" s="19" t="s">
        <v>17</v>
      </c>
      <c r="H282" s="20">
        <f>VLOOKUP(C:C,[2]sheet1!$E$1:$F$65536,2,FALSE)</f>
        <v>57</v>
      </c>
      <c r="I282" s="23" t="s">
        <v>461</v>
      </c>
      <c r="J282" s="23" t="s">
        <v>461</v>
      </c>
      <c r="K282" s="23" t="s">
        <v>461</v>
      </c>
      <c r="L282" s="20"/>
    </row>
    <row r="283" s="7" customFormat="1" customHeight="1" spans="1:12">
      <c r="A283" s="17">
        <v>270</v>
      </c>
      <c r="B283" s="17" t="s">
        <v>861</v>
      </c>
      <c r="C283" s="17" t="s">
        <v>862</v>
      </c>
      <c r="D283" s="17" t="s">
        <v>863</v>
      </c>
      <c r="E283" s="18" t="s">
        <v>15</v>
      </c>
      <c r="F283" s="17" t="s">
        <v>16</v>
      </c>
      <c r="G283" s="19" t="s">
        <v>17</v>
      </c>
      <c r="H283" s="20">
        <f>VLOOKUP(C:C,[2]sheet1!$E$1:$F$65536,2,FALSE)</f>
        <v>112</v>
      </c>
      <c r="I283" s="23" t="s">
        <v>461</v>
      </c>
      <c r="J283" s="23" t="s">
        <v>461</v>
      </c>
      <c r="K283" s="23" t="s">
        <v>461</v>
      </c>
      <c r="L283" s="20"/>
    </row>
    <row r="284" s="7" customFormat="1" customHeight="1" spans="1:12">
      <c r="A284" s="17">
        <v>274</v>
      </c>
      <c r="B284" s="17" t="s">
        <v>864</v>
      </c>
      <c r="C284" s="17" t="s">
        <v>865</v>
      </c>
      <c r="D284" s="17" t="s">
        <v>866</v>
      </c>
      <c r="E284" s="18" t="s">
        <v>15</v>
      </c>
      <c r="F284" s="17" t="s">
        <v>16</v>
      </c>
      <c r="G284" s="19" t="s">
        <v>17</v>
      </c>
      <c r="H284" s="20">
        <f>VLOOKUP(C:C,[2]sheet1!$E$1:$F$65536,2,FALSE)</f>
        <v>12</v>
      </c>
      <c r="I284" s="23" t="s">
        <v>461</v>
      </c>
      <c r="J284" s="23" t="s">
        <v>461</v>
      </c>
      <c r="K284" s="23" t="s">
        <v>461</v>
      </c>
      <c r="L284" s="20"/>
    </row>
    <row r="285" s="7" customFormat="1" customHeight="1" spans="1:12">
      <c r="A285" s="17">
        <v>276</v>
      </c>
      <c r="B285" s="17" t="s">
        <v>867</v>
      </c>
      <c r="C285" s="17" t="s">
        <v>868</v>
      </c>
      <c r="D285" s="17" t="s">
        <v>869</v>
      </c>
      <c r="E285" s="18" t="s">
        <v>15</v>
      </c>
      <c r="F285" s="17" t="s">
        <v>16</v>
      </c>
      <c r="G285" s="19" t="s">
        <v>17</v>
      </c>
      <c r="H285" s="20">
        <f>VLOOKUP(C:C,[2]sheet1!$E$1:$F$65536,2,FALSE)</f>
        <v>7</v>
      </c>
      <c r="I285" s="23" t="s">
        <v>461</v>
      </c>
      <c r="J285" s="23" t="s">
        <v>461</v>
      </c>
      <c r="K285" s="23" t="s">
        <v>461</v>
      </c>
      <c r="L285" s="20"/>
    </row>
    <row r="286" s="7" customFormat="1" customHeight="1" spans="1:12">
      <c r="A286" s="17">
        <v>279</v>
      </c>
      <c r="B286" s="17" t="s">
        <v>870</v>
      </c>
      <c r="C286" s="17" t="s">
        <v>871</v>
      </c>
      <c r="D286" s="17" t="s">
        <v>872</v>
      </c>
      <c r="E286" s="18" t="s">
        <v>15</v>
      </c>
      <c r="F286" s="17" t="s">
        <v>16</v>
      </c>
      <c r="G286" s="19" t="s">
        <v>17</v>
      </c>
      <c r="H286" s="20">
        <f>VLOOKUP(C:C,[2]sheet1!$E$1:$F$65536,2,FALSE)</f>
        <v>14</v>
      </c>
      <c r="I286" s="23" t="s">
        <v>461</v>
      </c>
      <c r="J286" s="23" t="s">
        <v>461</v>
      </c>
      <c r="K286" s="23" t="s">
        <v>461</v>
      </c>
      <c r="L286" s="20"/>
    </row>
    <row r="287" s="7" customFormat="1" customHeight="1" spans="1:12">
      <c r="A287" s="17">
        <v>283</v>
      </c>
      <c r="B287" s="17" t="s">
        <v>873</v>
      </c>
      <c r="C287" s="17" t="s">
        <v>874</v>
      </c>
      <c r="D287" s="17" t="s">
        <v>875</v>
      </c>
      <c r="E287" s="18" t="s">
        <v>15</v>
      </c>
      <c r="F287" s="17" t="s">
        <v>16</v>
      </c>
      <c r="G287" s="19" t="s">
        <v>17</v>
      </c>
      <c r="H287" s="20">
        <f>VLOOKUP(C:C,[2]sheet1!$E$1:$F$65536,2,FALSE)</f>
        <v>5</v>
      </c>
      <c r="I287" s="23" t="s">
        <v>461</v>
      </c>
      <c r="J287" s="23" t="s">
        <v>461</v>
      </c>
      <c r="K287" s="23" t="s">
        <v>461</v>
      </c>
      <c r="L287" s="20"/>
    </row>
    <row r="288" s="7" customFormat="1" customHeight="1" spans="1:12">
      <c r="A288" s="17">
        <v>284</v>
      </c>
      <c r="B288" s="17" t="s">
        <v>876</v>
      </c>
      <c r="C288" s="17" t="s">
        <v>877</v>
      </c>
      <c r="D288" s="17" t="s">
        <v>878</v>
      </c>
      <c r="E288" s="18" t="s">
        <v>15</v>
      </c>
      <c r="F288" s="17" t="s">
        <v>16</v>
      </c>
      <c r="G288" s="19" t="s">
        <v>17</v>
      </c>
      <c r="H288" s="20">
        <f>VLOOKUP(C:C,[2]sheet1!$E$1:$F$65536,2,FALSE)</f>
        <v>78</v>
      </c>
      <c r="I288" s="23" t="s">
        <v>461</v>
      </c>
      <c r="J288" s="23" t="s">
        <v>461</v>
      </c>
      <c r="K288" s="23" t="s">
        <v>461</v>
      </c>
      <c r="L288" s="20"/>
    </row>
    <row r="289" s="7" customFormat="1" customHeight="1" spans="1:12">
      <c r="A289" s="17">
        <v>285</v>
      </c>
      <c r="B289" s="17" t="s">
        <v>879</v>
      </c>
      <c r="C289" s="17" t="s">
        <v>880</v>
      </c>
      <c r="D289" s="17" t="s">
        <v>881</v>
      </c>
      <c r="E289" s="18" t="s">
        <v>15</v>
      </c>
      <c r="F289" s="17" t="s">
        <v>16</v>
      </c>
      <c r="G289" s="19" t="s">
        <v>17</v>
      </c>
      <c r="H289" s="20">
        <f>VLOOKUP(C:C,[2]sheet1!$E$1:$F$65536,2,FALSE)</f>
        <v>22</v>
      </c>
      <c r="I289" s="23" t="s">
        <v>461</v>
      </c>
      <c r="J289" s="23" t="s">
        <v>461</v>
      </c>
      <c r="K289" s="23" t="s">
        <v>461</v>
      </c>
      <c r="L289" s="20"/>
    </row>
    <row r="290" s="7" customFormat="1" customHeight="1" spans="1:12">
      <c r="A290" s="17">
        <v>289</v>
      </c>
      <c r="B290" s="17" t="s">
        <v>882</v>
      </c>
      <c r="C290" s="17" t="s">
        <v>883</v>
      </c>
      <c r="D290" s="17" t="s">
        <v>884</v>
      </c>
      <c r="E290" s="18" t="s">
        <v>15</v>
      </c>
      <c r="F290" s="17" t="s">
        <v>16</v>
      </c>
      <c r="G290" s="19" t="s">
        <v>17</v>
      </c>
      <c r="H290" s="20">
        <f>VLOOKUP(C:C,[2]sheet1!$E$1:$F$65536,2,FALSE)</f>
        <v>15</v>
      </c>
      <c r="I290" s="23" t="s">
        <v>461</v>
      </c>
      <c r="J290" s="23" t="s">
        <v>461</v>
      </c>
      <c r="K290" s="23" t="s">
        <v>461</v>
      </c>
      <c r="L290" s="20"/>
    </row>
  </sheetData>
  <sortState ref="A1:L290">
    <sortCondition ref="K1:K290" descending="1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H10" sqref="H10"/>
    </sheetView>
  </sheetViews>
  <sheetFormatPr defaultColWidth="9" defaultRowHeight="13.5"/>
  <cols>
    <col min="1" max="1" width="6.625" customWidth="1"/>
    <col min="2" max="2" width="13.5" customWidth="1"/>
    <col min="3" max="3" width="7.625" customWidth="1"/>
    <col min="4" max="4" width="22" customWidth="1"/>
    <col min="5" max="5" width="21.5" customWidth="1"/>
    <col min="8" max="8" width="12.625"/>
  </cols>
  <sheetData>
    <row r="1" ht="24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7</v>
      </c>
      <c r="H1" s="2" t="s">
        <v>885</v>
      </c>
      <c r="I1" s="1" t="s">
        <v>11</v>
      </c>
    </row>
    <row r="2" spans="1:9">
      <c r="A2" s="3">
        <v>364</v>
      </c>
      <c r="B2" s="3" t="s">
        <v>886</v>
      </c>
      <c r="C2" s="3" t="s">
        <v>887</v>
      </c>
      <c r="D2" s="3" t="s">
        <v>888</v>
      </c>
      <c r="E2" s="4" t="s">
        <v>889</v>
      </c>
      <c r="F2" s="3" t="s">
        <v>890</v>
      </c>
      <c r="G2" s="3">
        <f>VLOOKUP(C:C,[5]sheet1!$E$1:$F$65536,2,FALSE)</f>
        <v>4</v>
      </c>
      <c r="H2" s="5">
        <f>VLOOKUP(G:G,[6]Sheet1!$A:$I,9,FALSE)</f>
        <v>80.3333333333333</v>
      </c>
      <c r="I2" s="6" t="s">
        <v>18</v>
      </c>
    </row>
    <row r="3" spans="1:9">
      <c r="A3" s="3">
        <v>367</v>
      </c>
      <c r="B3" s="3" t="s">
        <v>891</v>
      </c>
      <c r="C3" s="3" t="s">
        <v>892</v>
      </c>
      <c r="D3" s="3" t="s">
        <v>893</v>
      </c>
      <c r="E3" s="4" t="s">
        <v>889</v>
      </c>
      <c r="F3" s="3" t="s">
        <v>890</v>
      </c>
      <c r="G3" s="3">
        <f>VLOOKUP(C:C,[5]sheet1!$E$1:$F$65536,2,FALSE)</f>
        <v>6</v>
      </c>
      <c r="H3" s="5">
        <f>VLOOKUP(G:G,[6]Sheet1!$A:$I,9,FALSE)</f>
        <v>80</v>
      </c>
      <c r="I3" s="6"/>
    </row>
    <row r="4" spans="1:9">
      <c r="A4" s="3">
        <v>361</v>
      </c>
      <c r="B4" s="3" t="s">
        <v>894</v>
      </c>
      <c r="C4" s="3" t="s">
        <v>895</v>
      </c>
      <c r="D4" s="3" t="s">
        <v>896</v>
      </c>
      <c r="E4" s="4" t="s">
        <v>889</v>
      </c>
      <c r="F4" s="3" t="s">
        <v>890</v>
      </c>
      <c r="G4" s="3">
        <f>VLOOKUP(C:C,[5]sheet1!$E$1:$F$65536,2,FALSE)</f>
        <v>8</v>
      </c>
      <c r="H4" s="5">
        <f>VLOOKUP(G:G,[6]Sheet1!$A:$I,9,FALSE)</f>
        <v>78.6666666666667</v>
      </c>
      <c r="I4" s="6"/>
    </row>
    <row r="5" spans="1:9">
      <c r="A5" s="3">
        <v>365</v>
      </c>
      <c r="B5" s="3" t="s">
        <v>897</v>
      </c>
      <c r="C5" s="3" t="s">
        <v>898</v>
      </c>
      <c r="D5" s="3" t="s">
        <v>899</v>
      </c>
      <c r="E5" s="4" t="s">
        <v>889</v>
      </c>
      <c r="F5" s="3" t="s">
        <v>890</v>
      </c>
      <c r="G5" s="3">
        <f>VLOOKUP(C:C,[5]sheet1!$E$1:$F$65536,2,FALSE)</f>
        <v>2</v>
      </c>
      <c r="H5" s="5">
        <f>VLOOKUP(G:G,[6]Sheet1!$A:$I,9,FALSE)</f>
        <v>65</v>
      </c>
      <c r="I5" s="6"/>
    </row>
    <row r="6" spans="1:9">
      <c r="A6" s="3">
        <v>360</v>
      </c>
      <c r="B6" s="3" t="s">
        <v>900</v>
      </c>
      <c r="C6" s="3" t="s">
        <v>901</v>
      </c>
      <c r="D6" s="3" t="s">
        <v>902</v>
      </c>
      <c r="E6" s="4" t="s">
        <v>889</v>
      </c>
      <c r="F6" s="3" t="s">
        <v>890</v>
      </c>
      <c r="G6" s="3">
        <f>VLOOKUP(C:C,[5]sheet1!$E$1:$F$65536,2,FALSE)</f>
        <v>5</v>
      </c>
      <c r="H6" s="5">
        <f>VLOOKUP(G:G,[6]Sheet1!$A:$I,9,FALSE)</f>
        <v>62</v>
      </c>
      <c r="I6" s="6"/>
    </row>
    <row r="7" spans="1:9">
      <c r="A7" s="3">
        <v>362</v>
      </c>
      <c r="B7" s="3" t="s">
        <v>903</v>
      </c>
      <c r="C7" s="3" t="s">
        <v>904</v>
      </c>
      <c r="D7" s="3" t="s">
        <v>905</v>
      </c>
      <c r="E7" s="4" t="s">
        <v>889</v>
      </c>
      <c r="F7" s="3" t="s">
        <v>890</v>
      </c>
      <c r="G7" s="3">
        <f>VLOOKUP(C:C,[5]sheet1!$E$1:$F$65536,2,FALSE)</f>
        <v>7</v>
      </c>
      <c r="H7" s="5" t="s">
        <v>461</v>
      </c>
      <c r="I7" s="6"/>
    </row>
    <row r="8" spans="1:9">
      <c r="A8" s="3">
        <v>363</v>
      </c>
      <c r="B8" s="3" t="s">
        <v>906</v>
      </c>
      <c r="C8" s="3" t="s">
        <v>907</v>
      </c>
      <c r="D8" s="3" t="s">
        <v>908</v>
      </c>
      <c r="E8" s="4" t="s">
        <v>889</v>
      </c>
      <c r="F8" s="3" t="s">
        <v>890</v>
      </c>
      <c r="G8" s="3">
        <f>VLOOKUP(C:C,[5]sheet1!$E$1:$F$65536,2,FALSE)</f>
        <v>1</v>
      </c>
      <c r="H8" s="5" t="s">
        <v>461</v>
      </c>
      <c r="I8" s="6"/>
    </row>
    <row r="9" spans="1:9">
      <c r="A9" s="3">
        <v>366</v>
      </c>
      <c r="B9" s="3" t="s">
        <v>909</v>
      </c>
      <c r="C9" s="3" t="s">
        <v>910</v>
      </c>
      <c r="D9" s="3" t="s">
        <v>911</v>
      </c>
      <c r="E9" s="4" t="s">
        <v>889</v>
      </c>
      <c r="F9" s="3" t="s">
        <v>890</v>
      </c>
      <c r="G9" s="3">
        <f>VLOOKUP(C:C,[5]sheet1!$E$1:$F$65536,2,FALSE)</f>
        <v>3</v>
      </c>
      <c r="H9" s="5" t="s">
        <v>461</v>
      </c>
      <c r="I9" s="6"/>
    </row>
  </sheetData>
  <sortState ref="A2:I9">
    <sortCondition ref="H2:H9" descending="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C05 影像科影像技术技师</vt:lpstr>
      <vt:lpstr>C06影像科信息网络工程师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这个用户不存在</cp:lastModifiedBy>
  <dcterms:created xsi:type="dcterms:W3CDTF">2023-12-15T06:47:00Z</dcterms:created>
  <dcterms:modified xsi:type="dcterms:W3CDTF">2023-12-15T07:36:31Z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F90E279862B340C5B818EDE47D5C3EB9_13</vt:lpwstr>
  </property>
  <property fmtid="{D5CDD505-2E9C-101B-9397-08002B2CF9AE}" pid="3" name="KSOProductBuildVer">
    <vt:lpwstr>2052-12.1.0.15990</vt:lpwstr>
  </property>
</Properties>
</file>