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1805"/>
  </bookViews>
  <sheets>
    <sheet name="B03" sheetId="2" r:id="rId1"/>
  </sheets>
  <externalReferences>
    <externalReference r:id="rId2"/>
    <externalReference r:id="rId3"/>
  </externalReferences>
  <definedNames>
    <definedName name="_xlnm._FilterDatabase" localSheetId="0" hidden="1">'B03'!$A$1:$XFB$10</definedName>
  </definedNames>
  <calcPr calcId="144525"/>
</workbook>
</file>

<file path=xl/sharedStrings.xml><?xml version="1.0" encoding="utf-8"?>
<sst xmlns="http://schemas.openxmlformats.org/spreadsheetml/2006/main" count="52" uniqueCount="36">
  <si>
    <t>序号</t>
  </si>
  <si>
    <t>姓名</t>
  </si>
  <si>
    <t>身份证号码</t>
  </si>
  <si>
    <t>报考岗位</t>
  </si>
  <si>
    <t>抽签号</t>
  </si>
  <si>
    <t>半结构化面试成绩（占40%）</t>
  </si>
  <si>
    <t>现场实际操作成绩（占60%）</t>
  </si>
  <si>
    <t>最终面试成绩</t>
  </si>
  <si>
    <t>是否进入资格复审</t>
  </si>
  <si>
    <t>徐春晖</t>
  </si>
  <si>
    <t>520103************6039</t>
  </si>
  <si>
    <r>
      <rPr>
        <sz val="10"/>
        <rFont val="Arial"/>
        <charset val="134"/>
      </rPr>
      <t xml:space="preserve">A03 </t>
    </r>
    <r>
      <rPr>
        <sz val="10"/>
        <rFont val="宋体"/>
        <charset val="134"/>
      </rPr>
      <t>驾驶员</t>
    </r>
  </si>
  <si>
    <t>是</t>
  </si>
  <si>
    <t>邱德高翔</t>
  </si>
  <si>
    <t>520102************3814</t>
  </si>
  <si>
    <t>刘文涛</t>
  </si>
  <si>
    <t>522225************1214</t>
  </si>
  <si>
    <t>杨金剑</t>
  </si>
  <si>
    <t>520202************803X</t>
  </si>
  <si>
    <t>周厚桂</t>
  </si>
  <si>
    <t>522226************0417</t>
  </si>
  <si>
    <t>龙景彬</t>
  </si>
  <si>
    <t>522628************6415</t>
  </si>
  <si>
    <t>张少雄</t>
  </si>
  <si>
    <t>522121************5615</t>
  </si>
  <si>
    <t>吴攀永</t>
  </si>
  <si>
    <t>522122************6659</t>
  </si>
  <si>
    <t>令狐艳林</t>
  </si>
  <si>
    <t>522132************761X</t>
  </si>
  <si>
    <t>谭念太</t>
  </si>
  <si>
    <t>522633************0011</t>
  </si>
  <si>
    <t>缺考</t>
  </si>
  <si>
    <t>于勇</t>
  </si>
  <si>
    <t>520113************161x</t>
  </si>
  <si>
    <t>吴振威</t>
  </si>
  <si>
    <t>420881************0718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</si>
</sst>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2">
    <font>
      <sz val="11"/>
      <color theme="1"/>
      <name val="宋体"/>
      <charset val="134"/>
      <scheme val="minor"/>
    </font>
    <font>
      <sz val="10"/>
      <name val="Arial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" fillId="0" borderId="0"/>
  </cellStyleXfs>
  <cellXfs count="18">
    <xf numFmtId="0" fontId="0" fillId="0" borderId="0" xfId="0">
      <alignment vertical="center"/>
    </xf>
    <xf numFmtId="0" fontId="1" fillId="0" borderId="0" xfId="49" applyBorder="1"/>
    <xf numFmtId="0" fontId="1" fillId="0" borderId="0" xfId="49" applyBorder="1" applyAlignment="1">
      <alignment horizontal="center"/>
    </xf>
    <xf numFmtId="0" fontId="0" fillId="0" borderId="0" xfId="0" applyBorder="1">
      <alignment vertical="center"/>
    </xf>
    <xf numFmtId="0" fontId="2" fillId="0" borderId="1" xfId="49" applyFont="1" applyBorder="1"/>
    <xf numFmtId="0" fontId="2" fillId="0" borderId="1" xfId="49" applyFont="1" applyBorder="1" applyAlignment="1">
      <alignment horizontal="center"/>
    </xf>
    <xf numFmtId="176" fontId="2" fillId="0" borderId="1" xfId="49" applyNumberFormat="1" applyFont="1" applyBorder="1" applyAlignment="1">
      <alignment horizontal="center" wrapText="1"/>
    </xf>
    <xf numFmtId="0" fontId="1" fillId="0" borderId="1" xfId="49" applyFont="1" applyBorder="1" applyAlignment="1">
      <alignment horizontal="center" vertical="center" wrapText="1"/>
    </xf>
    <xf numFmtId="0" fontId="1" fillId="0" borderId="1" xfId="49" applyFont="1" applyBorder="1" applyAlignment="1">
      <alignment horizontal="center"/>
    </xf>
    <xf numFmtId="176" fontId="2" fillId="0" borderId="1" xfId="49" applyNumberFormat="1" applyFont="1" applyBorder="1"/>
    <xf numFmtId="0" fontId="1" fillId="0" borderId="1" xfId="49" applyBorder="1" applyAlignment="1">
      <alignment horizontal="center"/>
    </xf>
    <xf numFmtId="0" fontId="1" fillId="0" borderId="1" xfId="49" applyFill="1" applyBorder="1" applyAlignment="1">
      <alignment horizontal="center"/>
    </xf>
    <xf numFmtId="0" fontId="2" fillId="0" borderId="1" xfId="49" applyFont="1" applyFill="1" applyBorder="1" applyAlignment="1">
      <alignment horizontal="center"/>
    </xf>
    <xf numFmtId="176" fontId="2" fillId="0" borderId="1" xfId="49" applyNumberFormat="1" applyFont="1" applyBorder="1" applyAlignment="1">
      <alignment horizontal="center"/>
    </xf>
    <xf numFmtId="0" fontId="1" fillId="0" borderId="1" xfId="49" applyFont="1" applyFill="1" applyBorder="1" applyAlignment="1">
      <alignment horizontal="center" vertical="center" wrapText="1"/>
    </xf>
    <xf numFmtId="0" fontId="1" fillId="0" borderId="1" xfId="49" applyFont="1" applyFill="1" applyBorder="1" applyAlignment="1">
      <alignment horizontal="center"/>
    </xf>
    <xf numFmtId="0" fontId="2" fillId="0" borderId="1" xfId="49" applyFont="1" applyBorder="1" applyAlignment="1">
      <alignment horizontal="center" wrapText="1"/>
    </xf>
    <xf numFmtId="0" fontId="2" fillId="0" borderId="1" xfId="49" applyFont="1" applyFill="1" applyBorder="1"/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1322;&#32467;&#26500;&#21270;&#38754;&#35797;&#25104;&#32489;&#27719;&#24635;&#3492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25216;&#33021;&#25805;&#20316;&#25104;&#32489;&#27719;&#24635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>
        <row r="1">
          <cell r="A1" t="str">
            <v>面试成绩汇总表</v>
          </cell>
        </row>
        <row r="2">
          <cell r="A2" t="str">
            <v>招录单位：              面试考场号：                20  年  月   日</v>
          </cell>
        </row>
        <row r="3">
          <cell r="A3" t="str">
            <v>抽签顺序</v>
          </cell>
          <cell r="B3" t="str">
            <v>考官姓名及评分</v>
          </cell>
        </row>
        <row r="3">
          <cell r="I3" t="str">
            <v>去掉一个最高分</v>
          </cell>
          <cell r="J3" t="str">
            <v>去掉一个最低分</v>
          </cell>
          <cell r="K3" t="str">
            <v>最后得分</v>
          </cell>
        </row>
        <row r="4">
          <cell r="B4" t="str">
            <v>陈振光</v>
          </cell>
          <cell r="C4" t="str">
            <v>杨光焕</v>
          </cell>
          <cell r="D4" t="str">
            <v>韩道麟</v>
          </cell>
          <cell r="E4" t="str">
            <v>冯思源</v>
          </cell>
          <cell r="F4" t="str">
            <v>安毅</v>
          </cell>
        </row>
        <row r="5">
          <cell r="A5">
            <v>1</v>
          </cell>
        </row>
        <row r="5">
          <cell r="K5" t="str">
            <v>缺考</v>
          </cell>
        </row>
        <row r="6">
          <cell r="A6">
            <v>2</v>
          </cell>
          <cell r="B6">
            <v>69</v>
          </cell>
          <cell r="C6">
            <v>85</v>
          </cell>
          <cell r="D6">
            <v>70</v>
          </cell>
          <cell r="E6">
            <v>90</v>
          </cell>
          <cell r="F6">
            <v>70</v>
          </cell>
        </row>
        <row r="6">
          <cell r="I6">
            <v>90</v>
          </cell>
          <cell r="J6">
            <v>69</v>
          </cell>
          <cell r="K6">
            <v>75</v>
          </cell>
        </row>
        <row r="7">
          <cell r="A7">
            <v>3</v>
          </cell>
          <cell r="B7">
            <v>94</v>
          </cell>
          <cell r="C7">
            <v>91</v>
          </cell>
          <cell r="D7">
            <v>90</v>
          </cell>
          <cell r="E7">
            <v>92</v>
          </cell>
          <cell r="F7">
            <v>95</v>
          </cell>
        </row>
        <row r="7">
          <cell r="I7">
            <v>95</v>
          </cell>
          <cell r="J7">
            <v>90</v>
          </cell>
          <cell r="K7">
            <v>92.33</v>
          </cell>
        </row>
        <row r="8">
          <cell r="A8">
            <v>4</v>
          </cell>
          <cell r="B8">
            <v>61</v>
          </cell>
          <cell r="C8">
            <v>73</v>
          </cell>
          <cell r="D8">
            <v>60</v>
          </cell>
          <cell r="E8">
            <v>60</v>
          </cell>
          <cell r="F8">
            <v>60</v>
          </cell>
        </row>
        <row r="8">
          <cell r="I8">
            <v>73</v>
          </cell>
          <cell r="J8">
            <v>60</v>
          </cell>
          <cell r="K8">
            <v>60.33</v>
          </cell>
        </row>
        <row r="9">
          <cell r="A9">
            <v>5</v>
          </cell>
        </row>
        <row r="9">
          <cell r="K9" t="str">
            <v>缺考</v>
          </cell>
        </row>
        <row r="10">
          <cell r="A10">
            <v>6</v>
          </cell>
          <cell r="B10">
            <v>87</v>
          </cell>
          <cell r="C10">
            <v>78</v>
          </cell>
          <cell r="D10">
            <v>82</v>
          </cell>
          <cell r="E10">
            <v>65</v>
          </cell>
          <cell r="F10">
            <v>88</v>
          </cell>
        </row>
        <row r="10">
          <cell r="I10">
            <v>88</v>
          </cell>
          <cell r="J10">
            <v>65</v>
          </cell>
          <cell r="K10">
            <v>82.33</v>
          </cell>
        </row>
        <row r="11">
          <cell r="A11">
            <v>7</v>
          </cell>
          <cell r="B11">
            <v>62</v>
          </cell>
          <cell r="C11">
            <v>73</v>
          </cell>
          <cell r="D11">
            <v>88</v>
          </cell>
          <cell r="E11">
            <v>61</v>
          </cell>
          <cell r="F11">
            <v>60</v>
          </cell>
        </row>
        <row r="11">
          <cell r="I11">
            <v>88</v>
          </cell>
          <cell r="J11">
            <v>60</v>
          </cell>
          <cell r="K11">
            <v>65.33</v>
          </cell>
        </row>
        <row r="12">
          <cell r="A12">
            <v>8</v>
          </cell>
          <cell r="B12">
            <v>86</v>
          </cell>
          <cell r="C12">
            <v>88</v>
          </cell>
          <cell r="D12">
            <v>89</v>
          </cell>
          <cell r="E12">
            <v>89</v>
          </cell>
          <cell r="F12">
            <v>90</v>
          </cell>
        </row>
        <row r="12">
          <cell r="I12">
            <v>90</v>
          </cell>
          <cell r="J12">
            <v>86</v>
          </cell>
          <cell r="K12">
            <v>88.67</v>
          </cell>
        </row>
        <row r="13">
          <cell r="A13">
            <v>9</v>
          </cell>
          <cell r="B13">
            <v>77</v>
          </cell>
          <cell r="C13">
            <v>78</v>
          </cell>
          <cell r="D13">
            <v>71</v>
          </cell>
          <cell r="E13">
            <v>65</v>
          </cell>
          <cell r="F13">
            <v>70</v>
          </cell>
        </row>
        <row r="13">
          <cell r="I13">
            <v>78</v>
          </cell>
          <cell r="J13">
            <v>65</v>
          </cell>
          <cell r="K13">
            <v>72.67</v>
          </cell>
        </row>
        <row r="14">
          <cell r="A14">
            <v>10</v>
          </cell>
          <cell r="B14">
            <v>79</v>
          </cell>
          <cell r="C14">
            <v>80</v>
          </cell>
          <cell r="D14">
            <v>60</v>
          </cell>
          <cell r="E14">
            <v>60</v>
          </cell>
          <cell r="F14">
            <v>60</v>
          </cell>
        </row>
        <row r="14">
          <cell r="I14">
            <v>80</v>
          </cell>
          <cell r="J14">
            <v>60</v>
          </cell>
          <cell r="K14">
            <v>66.33</v>
          </cell>
        </row>
        <row r="15">
          <cell r="A15">
            <v>11</v>
          </cell>
          <cell r="B15">
            <v>95</v>
          </cell>
          <cell r="C15">
            <v>94</v>
          </cell>
          <cell r="D15">
            <v>96</v>
          </cell>
          <cell r="E15">
            <v>95</v>
          </cell>
          <cell r="F15">
            <v>96</v>
          </cell>
        </row>
        <row r="15">
          <cell r="I15">
            <v>96</v>
          </cell>
          <cell r="J15">
            <v>94</v>
          </cell>
          <cell r="K15">
            <v>95.33</v>
          </cell>
        </row>
        <row r="16">
          <cell r="A16">
            <v>12</v>
          </cell>
        </row>
        <row r="16">
          <cell r="K16" t="str">
            <v>缺考</v>
          </cell>
        </row>
        <row r="35">
          <cell r="A35" t="str">
            <v>记分员（登分人）：            监督员（核分人）：               主考官：</v>
          </cell>
        </row>
        <row r="36">
          <cell r="A36" t="str">
            <v>注： 1、如遇空号，请在“最后得分”栏内填写“缺考”；2、如遇轮换主考官时，每个招录单位单独填写此表。如主考官不变，不同招录单位可填写在一张表上。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>
        <row r="1">
          <cell r="A1" t="str">
            <v>技能操作成绩汇总表</v>
          </cell>
        </row>
        <row r="2">
          <cell r="A2" t="str">
            <v>招录单位：              面试考场号：                20  年  月   日</v>
          </cell>
        </row>
        <row r="3">
          <cell r="A3" t="str">
            <v>抽签顺序</v>
          </cell>
          <cell r="B3" t="str">
            <v>考官姓名及评分</v>
          </cell>
        </row>
        <row r="3">
          <cell r="I3" t="str">
            <v>去掉一个最高分</v>
          </cell>
          <cell r="J3" t="str">
            <v>去掉一个最低分</v>
          </cell>
          <cell r="K3" t="str">
            <v>最后得分</v>
          </cell>
        </row>
        <row r="4">
          <cell r="B4" t="str">
            <v>韩道麟</v>
          </cell>
          <cell r="C4" t="str">
            <v>何文斌</v>
          </cell>
          <cell r="D4" t="str">
            <v>张崇亚</v>
          </cell>
        </row>
        <row r="5">
          <cell r="A5">
            <v>1</v>
          </cell>
        </row>
        <row r="5">
          <cell r="K5" t="str">
            <v>缺考</v>
          </cell>
        </row>
        <row r="6">
          <cell r="A6">
            <v>2</v>
          </cell>
          <cell r="B6">
            <v>45</v>
          </cell>
          <cell r="C6">
            <v>60</v>
          </cell>
          <cell r="D6">
            <v>50</v>
          </cell>
        </row>
        <row r="6">
          <cell r="K6">
            <v>51.67</v>
          </cell>
        </row>
        <row r="7">
          <cell r="A7">
            <v>3</v>
          </cell>
          <cell r="B7">
            <v>85</v>
          </cell>
          <cell r="C7">
            <v>97</v>
          </cell>
          <cell r="D7">
            <v>98</v>
          </cell>
        </row>
        <row r="7">
          <cell r="K7">
            <v>93.33</v>
          </cell>
        </row>
        <row r="8">
          <cell r="A8">
            <v>4</v>
          </cell>
          <cell r="B8">
            <v>48</v>
          </cell>
          <cell r="C8">
            <v>50</v>
          </cell>
          <cell r="D8">
            <v>45</v>
          </cell>
        </row>
        <row r="8">
          <cell r="K8">
            <v>47.67</v>
          </cell>
        </row>
        <row r="9">
          <cell r="A9">
            <v>5</v>
          </cell>
        </row>
        <row r="9">
          <cell r="K9" t="str">
            <v>缺考</v>
          </cell>
        </row>
        <row r="10">
          <cell r="A10">
            <v>6</v>
          </cell>
          <cell r="B10">
            <v>49</v>
          </cell>
          <cell r="C10">
            <v>75</v>
          </cell>
          <cell r="D10">
            <v>40</v>
          </cell>
        </row>
        <row r="10">
          <cell r="K10">
            <v>54.67</v>
          </cell>
        </row>
        <row r="11">
          <cell r="A11">
            <v>7</v>
          </cell>
          <cell r="B11">
            <v>36</v>
          </cell>
          <cell r="C11">
            <v>50</v>
          </cell>
          <cell r="D11">
            <v>35</v>
          </cell>
        </row>
        <row r="11">
          <cell r="K11">
            <v>40.33</v>
          </cell>
        </row>
        <row r="12">
          <cell r="A12">
            <v>8</v>
          </cell>
          <cell r="B12">
            <v>88</v>
          </cell>
          <cell r="C12">
            <v>80</v>
          </cell>
          <cell r="D12">
            <v>80</v>
          </cell>
        </row>
        <row r="12">
          <cell r="K12">
            <v>82.67</v>
          </cell>
        </row>
        <row r="13">
          <cell r="A13">
            <v>9</v>
          </cell>
          <cell r="B13">
            <v>75</v>
          </cell>
          <cell r="C13">
            <v>80</v>
          </cell>
          <cell r="D13">
            <v>80</v>
          </cell>
        </row>
        <row r="13">
          <cell r="K13">
            <v>78.33</v>
          </cell>
        </row>
        <row r="14">
          <cell r="A14">
            <v>10</v>
          </cell>
          <cell r="B14">
            <v>40</v>
          </cell>
          <cell r="C14">
            <v>50</v>
          </cell>
          <cell r="D14">
            <v>35</v>
          </cell>
        </row>
        <row r="14">
          <cell r="K14">
            <v>41.67</v>
          </cell>
        </row>
        <row r="15">
          <cell r="A15">
            <v>11</v>
          </cell>
          <cell r="B15">
            <v>87</v>
          </cell>
          <cell r="C15">
            <v>80</v>
          </cell>
          <cell r="D15">
            <v>75</v>
          </cell>
        </row>
        <row r="15">
          <cell r="K15">
            <v>80.67</v>
          </cell>
        </row>
        <row r="16">
          <cell r="A16">
            <v>12</v>
          </cell>
        </row>
        <row r="16">
          <cell r="K16" t="str">
            <v>缺考</v>
          </cell>
        </row>
        <row r="35">
          <cell r="A35" t="str">
            <v>记分员（登分人）：            监督员（核分人）：               主考官：</v>
          </cell>
        </row>
        <row r="36">
          <cell r="A36" t="str">
            <v>注： 1、如遇空号，请在“最后得分”栏内填写“缺考”；2、如遇轮换主考官时，每个招录单位单独填写此表。如主考官不变，不同招录单位可填写在一张表上。</v>
          </cell>
        </row>
      </sheetData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tabSelected="1" workbookViewId="0">
      <selection activeCell="L15" sqref="L15"/>
    </sheetView>
  </sheetViews>
  <sheetFormatPr defaultColWidth="9" defaultRowHeight="13.5"/>
  <cols>
    <col min="1" max="1" width="5.875" style="1" customWidth="1"/>
    <col min="2" max="2" width="11" style="1" customWidth="1"/>
    <col min="3" max="3" width="18" style="1" customWidth="1"/>
    <col min="4" max="4" width="12.75" style="1" customWidth="1"/>
    <col min="5" max="5" width="7.875" style="2" customWidth="1"/>
    <col min="6" max="6" width="9.5" style="1" customWidth="1"/>
    <col min="7" max="7" width="8.375" style="1" customWidth="1"/>
    <col min="8" max="8" width="11.5" style="1" customWidth="1"/>
    <col min="9" max="9" width="14.625" style="1" customWidth="1"/>
    <col min="10" max="16382" width="9" style="1"/>
    <col min="16383" max="16384" width="9" style="3"/>
  </cols>
  <sheetData>
    <row r="1" ht="36" spans="1:9">
      <c r="A1" s="4" t="s">
        <v>0</v>
      </c>
      <c r="B1" s="4" t="s">
        <v>1</v>
      </c>
      <c r="C1" s="4" t="s">
        <v>2</v>
      </c>
      <c r="D1" s="4" t="s">
        <v>3</v>
      </c>
      <c r="E1" s="5" t="s">
        <v>4</v>
      </c>
      <c r="F1" s="6" t="s">
        <v>5</v>
      </c>
      <c r="G1" s="6" t="s">
        <v>6</v>
      </c>
      <c r="H1" s="6" t="s">
        <v>7</v>
      </c>
      <c r="I1" s="16" t="s">
        <v>8</v>
      </c>
    </row>
    <row r="2" spans="1:9">
      <c r="A2" s="7">
        <v>1</v>
      </c>
      <c r="B2" s="5" t="s">
        <v>9</v>
      </c>
      <c r="C2" s="8" t="s">
        <v>10</v>
      </c>
      <c r="D2" s="8" t="s">
        <v>11</v>
      </c>
      <c r="E2" s="5">
        <v>3</v>
      </c>
      <c r="F2" s="9">
        <f>VLOOKUP(E:E,[1]Sheet1!$A:$K,11,FALSE)</f>
        <v>92.33</v>
      </c>
      <c r="G2" s="9">
        <f>VLOOKUP(E:E,[2]Sheet1!$A:$K,11,FALSE)</f>
        <v>93.33</v>
      </c>
      <c r="H2" s="9">
        <f t="shared" ref="H2:H10" si="0">F2*0.4+G2*0.6</f>
        <v>92.93</v>
      </c>
      <c r="I2" s="4" t="s">
        <v>12</v>
      </c>
    </row>
    <row r="3" spans="1:9">
      <c r="A3" s="7">
        <v>11</v>
      </c>
      <c r="B3" s="5" t="s">
        <v>13</v>
      </c>
      <c r="C3" s="8" t="s">
        <v>14</v>
      </c>
      <c r="D3" s="8" t="s">
        <v>11</v>
      </c>
      <c r="E3" s="5">
        <v>11</v>
      </c>
      <c r="F3" s="9">
        <f>VLOOKUP(E:E,[1]Sheet1!$A:$K,11,FALSE)</f>
        <v>95.33</v>
      </c>
      <c r="G3" s="9">
        <f>VLOOKUP(E:E,[2]Sheet1!$A:$K,11,FALSE)</f>
        <v>80.67</v>
      </c>
      <c r="H3" s="9">
        <f t="shared" si="0"/>
        <v>86.534</v>
      </c>
      <c r="I3" s="4" t="s">
        <v>12</v>
      </c>
    </row>
    <row r="4" spans="1:9">
      <c r="A4" s="7">
        <v>6</v>
      </c>
      <c r="B4" s="5" t="s">
        <v>15</v>
      </c>
      <c r="C4" s="8" t="s">
        <v>16</v>
      </c>
      <c r="D4" s="8" t="s">
        <v>11</v>
      </c>
      <c r="E4" s="10">
        <v>8</v>
      </c>
      <c r="F4" s="9">
        <f>VLOOKUP(E:E,[1]Sheet1!$A:$K,11,FALSE)</f>
        <v>88.67</v>
      </c>
      <c r="G4" s="9">
        <f>VLOOKUP(E:E,[2]Sheet1!$A:$K,11,FALSE)</f>
        <v>82.67</v>
      </c>
      <c r="H4" s="9">
        <f t="shared" si="0"/>
        <v>85.07</v>
      </c>
      <c r="I4" s="4" t="s">
        <v>12</v>
      </c>
    </row>
    <row r="5" spans="1:9">
      <c r="A5" s="7">
        <v>4</v>
      </c>
      <c r="B5" s="5" t="s">
        <v>17</v>
      </c>
      <c r="C5" s="8" t="s">
        <v>18</v>
      </c>
      <c r="D5" s="8" t="s">
        <v>11</v>
      </c>
      <c r="E5" s="10">
        <v>9</v>
      </c>
      <c r="F5" s="9">
        <f>VLOOKUP(E:E,[1]Sheet1!$A:$K,11,FALSE)</f>
        <v>72.67</v>
      </c>
      <c r="G5" s="9">
        <f>VLOOKUP(E:E,[2]Sheet1!$A:$K,11,FALSE)</f>
        <v>78.33</v>
      </c>
      <c r="H5" s="9">
        <f t="shared" si="0"/>
        <v>76.066</v>
      </c>
      <c r="I5" s="4" t="s">
        <v>12</v>
      </c>
    </row>
    <row r="6" spans="1:9">
      <c r="A6" s="7">
        <v>5</v>
      </c>
      <c r="B6" s="5" t="s">
        <v>19</v>
      </c>
      <c r="C6" s="8" t="s">
        <v>20</v>
      </c>
      <c r="D6" s="8" t="s">
        <v>11</v>
      </c>
      <c r="E6" s="5">
        <v>6</v>
      </c>
      <c r="F6" s="9">
        <f>VLOOKUP(E:E,[1]Sheet1!$A:$K,11,FALSE)</f>
        <v>82.33</v>
      </c>
      <c r="G6" s="9">
        <f>VLOOKUP(E:E,[2]Sheet1!$A:$K,11,FALSE)</f>
        <v>54.67</v>
      </c>
      <c r="H6" s="9">
        <f t="shared" si="0"/>
        <v>65.734</v>
      </c>
      <c r="I6" s="4"/>
    </row>
    <row r="7" spans="1:9">
      <c r="A7" s="7">
        <v>9</v>
      </c>
      <c r="B7" s="5" t="s">
        <v>21</v>
      </c>
      <c r="C7" s="8" t="s">
        <v>22</v>
      </c>
      <c r="D7" s="8" t="s">
        <v>11</v>
      </c>
      <c r="E7" s="5">
        <v>2</v>
      </c>
      <c r="F7" s="9">
        <f>VLOOKUP(E:E,[1]Sheet1!$A:$K,11,FALSE)</f>
        <v>75</v>
      </c>
      <c r="G7" s="9">
        <f>VLOOKUP(E:E,[2]Sheet1!$A:$K,11,FALSE)</f>
        <v>51.67</v>
      </c>
      <c r="H7" s="9">
        <f t="shared" si="0"/>
        <v>61.002</v>
      </c>
      <c r="I7" s="4"/>
    </row>
    <row r="8" spans="1:9">
      <c r="A8" s="7">
        <v>8</v>
      </c>
      <c r="B8" s="5" t="s">
        <v>23</v>
      </c>
      <c r="C8" s="8" t="s">
        <v>24</v>
      </c>
      <c r="D8" s="8" t="s">
        <v>11</v>
      </c>
      <c r="E8" s="10">
        <v>4</v>
      </c>
      <c r="F8" s="9">
        <f>VLOOKUP(E:E,[1]Sheet1!$A:$K,11,FALSE)</f>
        <v>60.33</v>
      </c>
      <c r="G8" s="9">
        <f>VLOOKUP(E:E,[2]Sheet1!$A:$K,11,FALSE)</f>
        <v>47.67</v>
      </c>
      <c r="H8" s="9">
        <f t="shared" si="0"/>
        <v>52.734</v>
      </c>
      <c r="I8" s="4"/>
    </row>
    <row r="9" spans="1:9">
      <c r="A9" s="7">
        <v>3</v>
      </c>
      <c r="B9" s="5" t="s">
        <v>25</v>
      </c>
      <c r="C9" s="8" t="s">
        <v>26</v>
      </c>
      <c r="D9" s="8" t="s">
        <v>11</v>
      </c>
      <c r="E9" s="11">
        <v>10</v>
      </c>
      <c r="F9" s="9">
        <f>VLOOKUP(E:E,[1]Sheet1!$A:$K,11,FALSE)</f>
        <v>66.33</v>
      </c>
      <c r="G9" s="9">
        <f>VLOOKUP(E:E,[2]Sheet1!$A:$K,11,FALSE)</f>
        <v>41.67</v>
      </c>
      <c r="H9" s="9">
        <f t="shared" si="0"/>
        <v>51.534</v>
      </c>
      <c r="I9" s="17"/>
    </row>
    <row r="10" spans="1:9">
      <c r="A10" s="7">
        <v>10</v>
      </c>
      <c r="B10" s="5" t="s">
        <v>27</v>
      </c>
      <c r="C10" s="8" t="s">
        <v>28</v>
      </c>
      <c r="D10" s="8" t="s">
        <v>11</v>
      </c>
      <c r="E10" s="5">
        <v>7</v>
      </c>
      <c r="F10" s="9">
        <f>VLOOKUP(E:E,[1]Sheet1!$A:$K,11,FALSE)</f>
        <v>65.33</v>
      </c>
      <c r="G10" s="9">
        <f>VLOOKUP(E:E,[2]Sheet1!$A:$K,11,FALSE)</f>
        <v>40.33</v>
      </c>
      <c r="H10" s="9">
        <f t="shared" si="0"/>
        <v>50.33</v>
      </c>
      <c r="I10" s="4"/>
    </row>
    <row r="11" spans="1:9">
      <c r="A11" s="7">
        <v>2</v>
      </c>
      <c r="B11" s="5" t="s">
        <v>29</v>
      </c>
      <c r="C11" s="8" t="s">
        <v>30</v>
      </c>
      <c r="D11" s="8" t="s">
        <v>11</v>
      </c>
      <c r="E11" s="12"/>
      <c r="F11" s="9"/>
      <c r="G11" s="9"/>
      <c r="H11" s="13" t="s">
        <v>31</v>
      </c>
      <c r="I11" s="17"/>
    </row>
    <row r="12" spans="1:9">
      <c r="A12" s="14">
        <v>7</v>
      </c>
      <c r="B12" s="12" t="s">
        <v>32</v>
      </c>
      <c r="C12" s="15" t="s">
        <v>33</v>
      </c>
      <c r="D12" s="15" t="s">
        <v>11</v>
      </c>
      <c r="E12" s="5"/>
      <c r="F12" s="9"/>
      <c r="G12" s="9"/>
      <c r="H12" s="13" t="s">
        <v>31</v>
      </c>
      <c r="I12" s="4"/>
    </row>
    <row r="13" spans="1:9">
      <c r="A13" s="7">
        <v>12</v>
      </c>
      <c r="B13" s="5" t="s">
        <v>34</v>
      </c>
      <c r="C13" s="8" t="s">
        <v>35</v>
      </c>
      <c r="D13" s="8" t="s">
        <v>11</v>
      </c>
      <c r="E13" s="5"/>
      <c r="F13" s="9"/>
      <c r="G13" s="9"/>
      <c r="H13" s="13" t="s">
        <v>31</v>
      </c>
      <c r="I13" s="4"/>
    </row>
  </sheetData>
  <sortState ref="2:13">
    <sortCondition ref="H2:H13" descending="1"/>
  </sortState>
  <conditionalFormatting sqref="B1:B1045522">
    <cfRule type="duplicateValues" dxfId="0" priority="47"/>
  </conditionalFormatting>
  <conditionalFormatting sqref="C2:C13">
    <cfRule type="duplicateValues" dxfId="0" priority="43"/>
  </conditionalFormatting>
  <conditionalFormatting sqref="C1 C14:C1045522">
    <cfRule type="duplicateValues" dxfId="0" priority="46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B03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</dc:creator>
  <cp:lastModifiedBy>ccx</cp:lastModifiedBy>
  <dcterms:created xsi:type="dcterms:W3CDTF">2023-10-08T01:32:00Z</dcterms:created>
  <dcterms:modified xsi:type="dcterms:W3CDTF">2023-11-08T02:28:12Z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70B9AACD95D14A7EA07E045C847F217B_13</vt:lpwstr>
  </property>
  <property fmtid="{D5CDD505-2E9C-101B-9397-08002B2CF9AE}" pid="3" name="KSOProductBuildVer">
    <vt:lpwstr>2052-12.1.0.15712</vt:lpwstr>
  </property>
</Properties>
</file>