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Sheet1!$A$2:$XEN$25</definedName>
    <definedName name="_xlnm.Print_Area" localSheetId="0">Sheet1!$A$1:$M$25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<sst xmlns="http://schemas.openxmlformats.org/spreadsheetml/2006/main" count="244" uniqueCount="88">
  <si>
    <t>瓮安县2023年教育系统公开引进急需紧缺人才拟聘用人员名单</t>
  </si>
  <si>
    <t>序号</t>
  </si>
  <si>
    <t>姓 名</t>
  </si>
  <si>
    <t>性别</t>
  </si>
  <si>
    <t>出生日期</t>
  </si>
  <si>
    <t>学历</t>
  </si>
  <si>
    <t>学位</t>
  </si>
  <si>
    <t>毕业院校</t>
  </si>
  <si>
    <t>专业</t>
  </si>
  <si>
    <t>拟聘用单位</t>
  </si>
  <si>
    <t>拟聘用岗位代码及名称</t>
  </si>
  <si>
    <t>岗位类别</t>
  </si>
  <si>
    <t>招聘方式</t>
  </si>
  <si>
    <t>备注</t>
  </si>
  <si>
    <t>余彬彬</t>
  </si>
  <si>
    <t>女</t>
  </si>
  <si>
    <t>1999年08月</t>
  </si>
  <si>
    <t>大学本科</t>
  </si>
  <si>
    <t>学士</t>
  </si>
  <si>
    <t>贵州师范大学</t>
  </si>
  <si>
    <t>贵州省瓮安中学</t>
  </si>
  <si>
    <t>01高中语文教师</t>
  </si>
  <si>
    <t>专业技术人员</t>
  </si>
  <si>
    <t>人才引进</t>
  </si>
  <si>
    <t>周尔艺</t>
  </si>
  <si>
    <t>2000年01月</t>
  </si>
  <si>
    <t>滕  涵</t>
  </si>
  <si>
    <t>1999年09月</t>
  </si>
  <si>
    <t>湖南师范大学</t>
  </si>
  <si>
    <t>骆弟燕</t>
  </si>
  <si>
    <t>1994年09月</t>
  </si>
  <si>
    <t>研究生</t>
  </si>
  <si>
    <t>硕士</t>
  </si>
  <si>
    <t>贵州省瓮安第二中学</t>
  </si>
  <si>
    <t>万德群</t>
  </si>
  <si>
    <t>1997年09月</t>
  </si>
  <si>
    <t>贵州大学</t>
  </si>
  <si>
    <t>冯  琪</t>
  </si>
  <si>
    <t>1996年07月</t>
  </si>
  <si>
    <t>西南大学</t>
  </si>
  <si>
    <t>02高中数学教师</t>
  </si>
  <si>
    <t>罗粉菊</t>
  </si>
  <si>
    <t>1996年10月</t>
  </si>
  <si>
    <t>罗  彪</t>
  </si>
  <si>
    <t>男</t>
  </si>
  <si>
    <t>1998年06月</t>
  </si>
  <si>
    <t>重庆师范大学</t>
  </si>
  <si>
    <t>史天强</t>
  </si>
  <si>
    <t>1996年08月</t>
  </si>
  <si>
    <t>贵州省瓮安县第二中学</t>
  </si>
  <si>
    <t>唐海平</t>
  </si>
  <si>
    <t>1992年05月</t>
  </si>
  <si>
    <t>中国海洋大学</t>
  </si>
  <si>
    <t>张  慧</t>
  </si>
  <si>
    <t>1994年07月</t>
  </si>
  <si>
    <t>海南大学</t>
  </si>
  <si>
    <t>03高中英语教师</t>
  </si>
  <si>
    <t>黄  丽</t>
  </si>
  <si>
    <t>1992年11月</t>
  </si>
  <si>
    <t>吴欧欧</t>
  </si>
  <si>
    <t>1997年04月</t>
  </si>
  <si>
    <t>张夜路</t>
  </si>
  <si>
    <t>1998年02月</t>
  </si>
  <si>
    <t>南京师范大学</t>
  </si>
  <si>
    <t>汪绩</t>
  </si>
  <si>
    <t>04高中政治教师</t>
  </si>
  <si>
    <t>周赟</t>
  </si>
  <si>
    <t>1999年10月</t>
  </si>
  <si>
    <t>山东师范大学</t>
  </si>
  <si>
    <t>杜流英</t>
  </si>
  <si>
    <t>1998年09月</t>
  </si>
  <si>
    <t>05高中地理教师</t>
  </si>
  <si>
    <t>罗兴美</t>
  </si>
  <si>
    <t>1997年06月</t>
  </si>
  <si>
    <t>潘俐妆</t>
  </si>
  <si>
    <t>1998年11月</t>
  </si>
  <si>
    <t>四川师范大学</t>
  </si>
  <si>
    <t>06高中历史教师</t>
  </si>
  <si>
    <t>唐书志</t>
  </si>
  <si>
    <t>太原理工大学</t>
  </si>
  <si>
    <t>07高中物理教师</t>
  </si>
  <si>
    <t>张  闪</t>
  </si>
  <si>
    <t>1999年06月</t>
  </si>
  <si>
    <t>王  浩</t>
  </si>
  <si>
    <t>1993年06月</t>
  </si>
  <si>
    <t>山东大学</t>
  </si>
  <si>
    <t>张扬康</t>
  </si>
  <si>
    <t>1996年03月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</si>
</sst>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>
      <alignment vertical="center"/>
    </xf>
    <xf numFmtId="31" fontId="2" fillId="2" borderId="0" xfId="0" applyNumberFormat="1" applyFont="1" applyFill="1" applyBorder="1" applyAlignment="1">
      <alignment horizontal="center" vertical="center" wrapText="1"/>
    </xf>
    <xf numFmtId="31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tencent%20files\3064369419\filerecv\&#36149;&#24030;&#30465;&#24066;&#24030;&#21450;&#20197;&#19979;&#20107;&#19994;&#21333;&#20301;&#20844;&#24320;&#25307;&#32856;&#20154;&#21592;&#22791;&#26696;&#34920;2021.1.18(5)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正面母版"/>
      <sheetName val="正反一体"/>
      <sheetName val="备案表录入"/>
      <sheetName val="汇总表"/>
      <sheetName val="数据"/>
      <sheetName val="备案表正面"/>
      <sheetName val="备案表反面"/>
      <sheetName val="考察表样"/>
      <sheetName val="基础"/>
      <sheetName val="简历"/>
      <sheetName val="家庭成员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姓名</v>
          </cell>
          <cell r="C1" t="str">
            <v>身份证号</v>
          </cell>
          <cell r="D1" t="str">
            <v>性别</v>
          </cell>
          <cell r="E1" t="str">
            <v>民族</v>
          </cell>
          <cell r="F1" t="str">
            <v>出生年月</v>
          </cell>
          <cell r="G1" t="str">
            <v>婚姻状况</v>
          </cell>
          <cell r="H1" t="str">
            <v>政治面貌</v>
          </cell>
          <cell r="I1" t="str">
            <v>聘用前身份</v>
          </cell>
          <cell r="J1" t="str">
            <v>户籍地</v>
          </cell>
          <cell r="K1" t="str">
            <v>生源地</v>
          </cell>
          <cell r="L1" t="str">
            <v>毕业院校</v>
          </cell>
          <cell r="M1" t="str">
            <v>专业名称</v>
          </cell>
        </row>
        <row r="2">
          <cell r="B2" t="str">
            <v>冯  琪</v>
          </cell>
          <cell r="C2" t="str">
            <v>522224199607272843</v>
          </cell>
          <cell r="D2" t="str">
            <v>女</v>
          </cell>
          <cell r="E2" t="str">
            <v>侗族</v>
          </cell>
          <cell r="F2" t="str">
            <v>1996.07.27</v>
          </cell>
        </row>
        <row r="2">
          <cell r="H2" t="str">
            <v>中共党员</v>
          </cell>
          <cell r="I2" t="str">
            <v>往届毕业生</v>
          </cell>
          <cell r="J2" t="str">
            <v>贵州石阡</v>
          </cell>
          <cell r="K2" t="str">
            <v>贵州石阡</v>
          </cell>
          <cell r="L2" t="str">
            <v>西南大学</v>
          </cell>
          <cell r="M2" t="str">
            <v>食品科学与工程专业</v>
          </cell>
        </row>
        <row r="3">
          <cell r="B3" t="str">
            <v>黄  丽</v>
          </cell>
          <cell r="C3" t="str">
            <v>522622199211125029</v>
          </cell>
          <cell r="D3" t="str">
            <v>女</v>
          </cell>
          <cell r="E3" t="str">
            <v>汉族</v>
          </cell>
          <cell r="F3" t="str">
            <v>1992.11.12</v>
          </cell>
        </row>
        <row r="3">
          <cell r="H3" t="str">
            <v>群众</v>
          </cell>
          <cell r="I3" t="str">
            <v>往届毕业生</v>
          </cell>
          <cell r="J3" t="str">
            <v>贵州黄平</v>
          </cell>
          <cell r="K3" t="str">
            <v>贵州黄平</v>
          </cell>
          <cell r="L3" t="str">
            <v>海南大学</v>
          </cell>
          <cell r="M3" t="str">
            <v>英语（旅游英语方向）</v>
          </cell>
        </row>
        <row r="4">
          <cell r="B4" t="str">
            <v>罗  彪</v>
          </cell>
          <cell r="C4" t="str">
            <v>522725199806273017</v>
          </cell>
          <cell r="D4" t="str">
            <v>男</v>
          </cell>
          <cell r="E4" t="str">
            <v>汉族</v>
          </cell>
          <cell r="F4" t="str">
            <v>1998.06.27</v>
          </cell>
          <cell r="G4" t="str">
            <v>未婚</v>
          </cell>
          <cell r="H4" t="str">
            <v>共青团团员</v>
          </cell>
          <cell r="I4" t="str">
            <v>往届毕业生</v>
          </cell>
          <cell r="J4" t="str">
            <v>贵州瓮安</v>
          </cell>
          <cell r="K4" t="str">
            <v>贵州瓮安</v>
          </cell>
          <cell r="L4" t="str">
            <v>重庆师范大学</v>
          </cell>
          <cell r="M4" t="str">
            <v>数学与应用数学（师范）</v>
          </cell>
        </row>
        <row r="5">
          <cell r="B5" t="str">
            <v>罗粉菊</v>
          </cell>
          <cell r="C5" t="str">
            <v>520203199610106367</v>
          </cell>
          <cell r="D5" t="str">
            <v>女</v>
          </cell>
          <cell r="E5" t="str">
            <v>彝族</v>
          </cell>
          <cell r="F5" t="str">
            <v>1996.10.10</v>
          </cell>
        </row>
        <row r="5">
          <cell r="H5" t="str">
            <v>共青团团员</v>
          </cell>
          <cell r="I5" t="str">
            <v>往届毕业生</v>
          </cell>
          <cell r="J5" t="str">
            <v>贵州六盘水</v>
          </cell>
          <cell r="K5" t="str">
            <v>贵州六盘水</v>
          </cell>
          <cell r="L5" t="str">
            <v>西南大学</v>
          </cell>
          <cell r="M5" t="str">
            <v>材料物理</v>
          </cell>
        </row>
        <row r="6">
          <cell r="B6" t="str">
            <v>潘俐妆</v>
          </cell>
          <cell r="C6" t="str">
            <v>52260119981101374X</v>
          </cell>
          <cell r="D6" t="str">
            <v>女</v>
          </cell>
          <cell r="E6" t="str">
            <v>苗族</v>
          </cell>
          <cell r="F6" t="str">
            <v>1998.11.01</v>
          </cell>
          <cell r="G6" t="str">
            <v>未婚</v>
          </cell>
          <cell r="H6" t="str">
            <v>共青团团员</v>
          </cell>
          <cell r="I6" t="str">
            <v>往届毕业生</v>
          </cell>
          <cell r="J6" t="str">
            <v>贵州凯里</v>
          </cell>
          <cell r="K6" t="str">
            <v>贵州凯里</v>
          </cell>
          <cell r="L6" t="str">
            <v>四川师范大学</v>
          </cell>
          <cell r="M6" t="str">
            <v>历史学</v>
          </cell>
        </row>
        <row r="7">
          <cell r="B7" t="str">
            <v>滕  涵</v>
          </cell>
          <cell r="C7" t="str">
            <v>522725199909243048</v>
          </cell>
          <cell r="D7" t="str">
            <v>女</v>
          </cell>
          <cell r="E7" t="str">
            <v>仡佬族</v>
          </cell>
          <cell r="F7" t="str">
            <v>1999.09.24</v>
          </cell>
          <cell r="G7" t="str">
            <v>未婚</v>
          </cell>
          <cell r="H7" t="str">
            <v>共青团团员</v>
          </cell>
          <cell r="I7" t="str">
            <v>往届毕业生</v>
          </cell>
          <cell r="J7" t="str">
            <v>贵州瓮安</v>
          </cell>
          <cell r="K7" t="str">
            <v>贵州瓮安</v>
          </cell>
          <cell r="L7" t="str">
            <v>湖南师范大学</v>
          </cell>
          <cell r="M7" t="str">
            <v>教育技术学</v>
          </cell>
        </row>
        <row r="8">
          <cell r="B8" t="str">
            <v>王  浩</v>
          </cell>
          <cell r="C8" t="str">
            <v>522222199306200456</v>
          </cell>
          <cell r="D8" t="str">
            <v>男</v>
          </cell>
          <cell r="E8" t="str">
            <v>侗族</v>
          </cell>
          <cell r="F8" t="str">
            <v>1993.06.20</v>
          </cell>
        </row>
        <row r="8">
          <cell r="H8" t="str">
            <v>中共党员</v>
          </cell>
          <cell r="I8" t="str">
            <v>往届毕业生</v>
          </cell>
          <cell r="J8" t="str">
            <v>贵州贵阳</v>
          </cell>
          <cell r="K8" t="str">
            <v>贵州铜仁</v>
          </cell>
          <cell r="L8" t="str">
            <v>山东大学</v>
          </cell>
          <cell r="M8" t="str">
            <v>应用物理学</v>
          </cell>
        </row>
        <row r="9">
          <cell r="B9" t="str">
            <v>吴欧欧</v>
          </cell>
          <cell r="C9" t="str">
            <v>522226199704160862</v>
          </cell>
          <cell r="D9" t="str">
            <v>女</v>
          </cell>
          <cell r="E9" t="str">
            <v>苗族</v>
          </cell>
          <cell r="F9" t="str">
            <v>1997.04.16</v>
          </cell>
        </row>
        <row r="9">
          <cell r="H9" t="str">
            <v>共青团团员</v>
          </cell>
          <cell r="I9" t="str">
            <v>往届毕业生</v>
          </cell>
          <cell r="J9" t="str">
            <v>贵州印江</v>
          </cell>
          <cell r="K9" t="str">
            <v>贵州印江</v>
          </cell>
          <cell r="L9" t="str">
            <v>贵州师范大学</v>
          </cell>
          <cell r="M9" t="str">
            <v>英语</v>
          </cell>
        </row>
        <row r="10">
          <cell r="B10" t="str">
            <v>余彬彬</v>
          </cell>
          <cell r="C10" t="str">
            <v>520328199908243586</v>
          </cell>
          <cell r="D10" t="str">
            <v>女</v>
          </cell>
          <cell r="E10" t="str">
            <v>汉族</v>
          </cell>
          <cell r="F10" t="str">
            <v>1999.08.24</v>
          </cell>
        </row>
        <row r="10">
          <cell r="H10" t="str">
            <v>共青团团员</v>
          </cell>
          <cell r="I10" t="str">
            <v>往届毕业生</v>
          </cell>
          <cell r="J10" t="str">
            <v>贵州湄潭</v>
          </cell>
          <cell r="K10" t="str">
            <v>贵州湄潭</v>
          </cell>
          <cell r="L10" t="str">
            <v>贵州师范大学</v>
          </cell>
          <cell r="M10" t="str">
            <v>汉语言文学</v>
          </cell>
        </row>
        <row r="11">
          <cell r="B11" t="str">
            <v>张  慧</v>
          </cell>
          <cell r="C11" t="str">
            <v>522126199407241046</v>
          </cell>
          <cell r="D11" t="str">
            <v>女</v>
          </cell>
          <cell r="E11" t="str">
            <v>仡佬族</v>
          </cell>
          <cell r="F11" t="str">
            <v>1994.07.24</v>
          </cell>
        </row>
        <row r="11">
          <cell r="H11" t="str">
            <v>群众</v>
          </cell>
          <cell r="I11" t="str">
            <v>往届毕业生</v>
          </cell>
          <cell r="J11" t="str">
            <v>贵州务川</v>
          </cell>
          <cell r="K11" t="str">
            <v>贵州务川</v>
          </cell>
          <cell r="L11" t="str">
            <v>海南大学</v>
          </cell>
          <cell r="M11" t="str">
            <v>英语（旅游英语方向）</v>
          </cell>
        </row>
        <row r="12">
          <cell r="B12" t="str">
            <v>张  闪</v>
          </cell>
          <cell r="C12" t="str">
            <v>522427199906065019</v>
          </cell>
          <cell r="D12" t="str">
            <v>男</v>
          </cell>
          <cell r="E12" t="str">
            <v>汉族</v>
          </cell>
          <cell r="F12" t="str">
            <v>1999.06.06</v>
          </cell>
        </row>
        <row r="12">
          <cell r="H12" t="str">
            <v>共青团团员</v>
          </cell>
          <cell r="I12" t="str">
            <v>往届毕业生</v>
          </cell>
          <cell r="J12" t="str">
            <v>贵州威宁</v>
          </cell>
          <cell r="K12" t="str">
            <v>贵州威宁</v>
          </cell>
          <cell r="L12" t="str">
            <v>贵州师范大学</v>
          </cell>
          <cell r="M12" t="str">
            <v>物理学</v>
          </cell>
        </row>
        <row r="13">
          <cell r="B13" t="str">
            <v>周尔艺</v>
          </cell>
          <cell r="C13" t="str">
            <v>522121200001263628</v>
          </cell>
          <cell r="D13" t="str">
            <v>女</v>
          </cell>
          <cell r="E13" t="str">
            <v>汉族</v>
          </cell>
          <cell r="F13" t="str">
            <v>2000.01.26</v>
          </cell>
        </row>
        <row r="13">
          <cell r="H13" t="str">
            <v>中共党员</v>
          </cell>
          <cell r="I13" t="str">
            <v>往届毕业生</v>
          </cell>
          <cell r="J13" t="str">
            <v>贵州遵义</v>
          </cell>
          <cell r="K13" t="str">
            <v>贵州遵义</v>
          </cell>
          <cell r="L13" t="str">
            <v>贵州师范大学</v>
          </cell>
          <cell r="M13" t="str">
            <v>汉语言文学</v>
          </cell>
        </row>
        <row r="14">
          <cell r="B14" t="str">
            <v>唐书志</v>
          </cell>
          <cell r="C14" t="str">
            <v>522730199407260017</v>
          </cell>
          <cell r="D14" t="str">
            <v>男</v>
          </cell>
          <cell r="E14" t="str">
            <v>苗族</v>
          </cell>
          <cell r="F14" t="str">
            <v>1994.07.26</v>
          </cell>
        </row>
        <row r="14">
          <cell r="H14" t="str">
            <v>中共党员</v>
          </cell>
          <cell r="I14" t="str">
            <v>企业职工</v>
          </cell>
          <cell r="J14" t="str">
            <v>贵州龙里</v>
          </cell>
          <cell r="K14" t="str">
            <v>贵州龙里</v>
          </cell>
          <cell r="L14" t="str">
            <v>太原理工大学</v>
          </cell>
          <cell r="M14" t="str">
            <v>材料物理</v>
          </cell>
        </row>
        <row r="15">
          <cell r="B15" t="str">
            <v>杜流英</v>
          </cell>
          <cell r="C15" t="str">
            <v>522321199809058008</v>
          </cell>
          <cell r="D15" t="str">
            <v>女</v>
          </cell>
          <cell r="E15" t="str">
            <v>汉族</v>
          </cell>
          <cell r="F15" t="str">
            <v>1998.09.05</v>
          </cell>
        </row>
        <row r="15">
          <cell r="H15" t="str">
            <v>共青团团员</v>
          </cell>
          <cell r="I15" t="str">
            <v>往届毕业生</v>
          </cell>
          <cell r="J15" t="str">
            <v>贵州兴义</v>
          </cell>
          <cell r="K15" t="str">
            <v>贵州兴义</v>
          </cell>
          <cell r="L15" t="str">
            <v>贵州师范大学</v>
          </cell>
          <cell r="M15" t="str">
            <v>地理科学</v>
          </cell>
        </row>
        <row r="16">
          <cell r="B16" t="str">
            <v>罗兴美</v>
          </cell>
          <cell r="C16" t="str">
            <v>522727199706240042</v>
          </cell>
          <cell r="D16" t="str">
            <v>女</v>
          </cell>
          <cell r="E16" t="str">
            <v>布依族</v>
          </cell>
          <cell r="F16" t="str">
            <v>1997.06.24</v>
          </cell>
        </row>
        <row r="16">
          <cell r="H16" t="str">
            <v>共青团团员</v>
          </cell>
          <cell r="I16" t="str">
            <v>往届毕业生</v>
          </cell>
          <cell r="J16" t="str">
            <v>贵州平塘</v>
          </cell>
          <cell r="K16" t="str">
            <v>贵州平塘</v>
          </cell>
          <cell r="L16" t="str">
            <v>西南大学</v>
          </cell>
          <cell r="M16" t="str">
            <v>市场营销专业</v>
          </cell>
        </row>
        <row r="17">
          <cell r="B17" t="str">
            <v>骆弟燕</v>
          </cell>
          <cell r="C17" t="str">
            <v>522725199409201925</v>
          </cell>
          <cell r="D17" t="str">
            <v>女</v>
          </cell>
          <cell r="E17" t="str">
            <v>汉族</v>
          </cell>
          <cell r="F17" t="str">
            <v>1994.09.20</v>
          </cell>
        </row>
        <row r="17">
          <cell r="H17" t="str">
            <v>中共党员</v>
          </cell>
          <cell r="I17" t="str">
            <v>往届毕业生</v>
          </cell>
          <cell r="J17" t="str">
            <v>贵州瓮安</v>
          </cell>
          <cell r="K17" t="str">
            <v>贵州瓮安</v>
          </cell>
          <cell r="L17" t="str">
            <v>贵州师范大学</v>
          </cell>
          <cell r="M17" t="str">
            <v>文艺学</v>
          </cell>
        </row>
        <row r="18">
          <cell r="B18" t="str">
            <v>史天强</v>
          </cell>
          <cell r="C18" t="str">
            <v>522129199608275030</v>
          </cell>
          <cell r="D18" t="str">
            <v>男</v>
          </cell>
          <cell r="E18" t="str">
            <v>汉族</v>
          </cell>
          <cell r="F18" t="str">
            <v>1996.08.27</v>
          </cell>
        </row>
        <row r="18">
          <cell r="H18" t="str">
            <v>共青团团员</v>
          </cell>
          <cell r="I18" t="str">
            <v>往届毕业生</v>
          </cell>
          <cell r="J18" t="str">
            <v>贵州余庆</v>
          </cell>
          <cell r="K18" t="str">
            <v>贵州余庆</v>
          </cell>
          <cell r="L18" t="str">
            <v>贵州师范大学</v>
          </cell>
          <cell r="M18" t="str">
            <v>数学与应用数学</v>
          </cell>
        </row>
        <row r="19">
          <cell r="B19" t="str">
            <v>唐海平</v>
          </cell>
          <cell r="C19" t="str">
            <v>522229199205051433</v>
          </cell>
          <cell r="D19" t="str">
            <v>男</v>
          </cell>
          <cell r="E19" t="str">
            <v>苗族</v>
          </cell>
          <cell r="F19" t="str">
            <v>1992.05.05</v>
          </cell>
        </row>
        <row r="19">
          <cell r="H19" t="str">
            <v>群众</v>
          </cell>
          <cell r="I19" t="str">
            <v>往届毕业生</v>
          </cell>
          <cell r="J19" t="str">
            <v>贵州松桃</v>
          </cell>
          <cell r="K19" t="str">
            <v>贵州松桃</v>
          </cell>
          <cell r="L19" t="str">
            <v>中国海洋大学</v>
          </cell>
          <cell r="M19" t="str">
            <v>光电信息科学与工程</v>
          </cell>
        </row>
        <row r="20">
          <cell r="B20" t="str">
            <v>万德群</v>
          </cell>
          <cell r="C20" t="str">
            <v>52272519970917712X</v>
          </cell>
          <cell r="D20" t="str">
            <v>女</v>
          </cell>
          <cell r="E20" t="str">
            <v>汉族</v>
          </cell>
          <cell r="F20" t="str">
            <v>1997.09.17</v>
          </cell>
        </row>
        <row r="20">
          <cell r="H20" t="str">
            <v>共青团团员</v>
          </cell>
          <cell r="I20" t="str">
            <v>往届毕业生</v>
          </cell>
          <cell r="J20" t="str">
            <v>贵州瓮安</v>
          </cell>
          <cell r="K20" t="str">
            <v>贵州瓮安</v>
          </cell>
          <cell r="L20" t="str">
            <v>贵州大学</v>
          </cell>
          <cell r="M20" t="str">
            <v>汉语言文学</v>
          </cell>
        </row>
        <row r="21">
          <cell r="B21" t="str">
            <v>汪绩</v>
          </cell>
          <cell r="C21" t="str">
            <v>522725199802073069</v>
          </cell>
          <cell r="D21" t="str">
            <v>女</v>
          </cell>
          <cell r="E21" t="str">
            <v>汉族</v>
          </cell>
          <cell r="F21" t="str">
            <v>1998.02.07</v>
          </cell>
        </row>
        <row r="21">
          <cell r="H21" t="str">
            <v>群众</v>
          </cell>
          <cell r="I21" t="str">
            <v>往届毕业生</v>
          </cell>
          <cell r="J21" t="str">
            <v>贵州瓮安</v>
          </cell>
          <cell r="K21" t="str">
            <v>贵州瓮安</v>
          </cell>
          <cell r="L21" t="str">
            <v>贵州师范大学</v>
          </cell>
          <cell r="M21" t="str">
            <v>思想政治教育</v>
          </cell>
        </row>
        <row r="22">
          <cell r="B22" t="str">
            <v>张扬康</v>
          </cell>
          <cell r="C22" t="str">
            <v>522725199603027131</v>
          </cell>
          <cell r="D22" t="str">
            <v>男</v>
          </cell>
          <cell r="E22" t="str">
            <v>汉族</v>
          </cell>
          <cell r="F22" t="str">
            <v>1996.03.02</v>
          </cell>
        </row>
        <row r="22">
          <cell r="H22" t="str">
            <v>中共党员</v>
          </cell>
          <cell r="I22" t="str">
            <v>往届毕业生</v>
          </cell>
          <cell r="J22" t="str">
            <v>贵州瓮安</v>
          </cell>
          <cell r="K22" t="str">
            <v>贵州瓮安</v>
          </cell>
          <cell r="L22" t="str">
            <v>贵州师范大学</v>
          </cell>
          <cell r="M22" t="str">
            <v>物理学</v>
          </cell>
        </row>
        <row r="23">
          <cell r="B23" t="str">
            <v>张夜路</v>
          </cell>
          <cell r="C23" t="str">
            <v>522725199802176121</v>
          </cell>
          <cell r="D23" t="str">
            <v>女</v>
          </cell>
          <cell r="E23" t="str">
            <v>汉族</v>
          </cell>
          <cell r="F23" t="str">
            <v>1998.02.17</v>
          </cell>
        </row>
        <row r="23">
          <cell r="H23" t="str">
            <v>共青团团员</v>
          </cell>
          <cell r="I23" t="str">
            <v>往届毕业生</v>
          </cell>
          <cell r="J23" t="str">
            <v>贵州瓮安</v>
          </cell>
          <cell r="K23" t="str">
            <v>贵州瓮安</v>
          </cell>
          <cell r="L23" t="str">
            <v>南京师范大学</v>
          </cell>
          <cell r="M23" t="str">
            <v>食品科学与工程</v>
          </cell>
        </row>
        <row r="24">
          <cell r="B24" t="str">
            <v>周赟</v>
          </cell>
          <cell r="C24" t="str">
            <v>522725199910292445</v>
          </cell>
          <cell r="D24" t="str">
            <v>女</v>
          </cell>
          <cell r="E24" t="str">
            <v>汉族</v>
          </cell>
          <cell r="F24" t="str">
            <v>1999.10.29</v>
          </cell>
        </row>
        <row r="24">
          <cell r="H24" t="str">
            <v>共青团团员</v>
          </cell>
          <cell r="I24" t="str">
            <v>往届毕业生</v>
          </cell>
          <cell r="J24" t="str">
            <v>贵州瓮安</v>
          </cell>
          <cell r="K24" t="str">
            <v>贵州瓮安</v>
          </cell>
          <cell r="L24" t="str">
            <v>山东师范大学</v>
          </cell>
          <cell r="M24" t="str">
            <v>思想政治教育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showWhiteSpace="0" topLeftCell="A33" workbookViewId="0">
      <selection activeCell="Q16" sqref="Q16"/>
    </sheetView>
  </sheetViews>
  <sheetFormatPr defaultColWidth="9" defaultRowHeight="13.5"/>
  <cols>
    <col min="1" max="1" width="5.5" style="1" customWidth="1"/>
    <col min="2" max="2" width="9" style="1"/>
    <col min="3" max="3" width="6.25" style="1" customWidth="1"/>
    <col min="4" max="4" width="19" style="2" customWidth="1"/>
    <col min="5" max="6" width="9" style="1"/>
    <col min="7" max="7" width="20.375" style="3" customWidth="1"/>
    <col min="8" max="8" width="12.875" style="1" customWidth="1"/>
    <col min="9" max="9" width="19.5" style="1" customWidth="1"/>
    <col min="10" max="10" width="16.5" style="1" customWidth="1"/>
    <col min="11" max="11" width="13.125" style="1" customWidth="1"/>
    <col min="12" max="12" width="9" style="1"/>
    <col min="13" max="13" width="14.5" style="1" customWidth="1"/>
    <col min="14" max="16384" width="9" style="1"/>
  </cols>
  <sheetData>
    <row r="1" s="1" customFormat="1" ht="32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8.5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ht="27" customHeight="1" spans="1:13">
      <c r="A3" s="8">
        <v>1</v>
      </c>
      <c r="B3" s="9" t="s">
        <v>14</v>
      </c>
      <c r="C3" s="9" t="s">
        <v>15</v>
      </c>
      <c r="D3" s="10" t="s">
        <v>16</v>
      </c>
      <c r="E3" s="9" t="s">
        <v>17</v>
      </c>
      <c r="F3" s="9" t="s">
        <v>18</v>
      </c>
      <c r="G3" s="9" t="s">
        <v>19</v>
      </c>
      <c r="H3" s="8" t="str">
        <f>VLOOKUP(B3,[1]数据!B$1:M$24,12,0)</f>
        <v>汉语言文学</v>
      </c>
      <c r="I3" s="11" t="s">
        <v>20</v>
      </c>
      <c r="J3" s="9" t="s">
        <v>21</v>
      </c>
      <c r="K3" s="9" t="s">
        <v>22</v>
      </c>
      <c r="L3" s="9" t="s">
        <v>23</v>
      </c>
      <c r="M3" s="8"/>
    </row>
    <row r="4" ht="27" customHeight="1" spans="1:13">
      <c r="A4" s="8">
        <v>2</v>
      </c>
      <c r="B4" s="9" t="s">
        <v>24</v>
      </c>
      <c r="C4" s="9" t="s">
        <v>15</v>
      </c>
      <c r="D4" s="10" t="s">
        <v>25</v>
      </c>
      <c r="E4" s="9" t="s">
        <v>17</v>
      </c>
      <c r="F4" s="9" t="s">
        <v>18</v>
      </c>
      <c r="G4" s="9" t="s">
        <v>19</v>
      </c>
      <c r="H4" s="8" t="str">
        <f>VLOOKUP(B4,[1]数据!B$1:M$24,12,0)</f>
        <v>汉语言文学</v>
      </c>
      <c r="I4" s="11" t="s">
        <v>20</v>
      </c>
      <c r="J4" s="9" t="s">
        <v>21</v>
      </c>
      <c r="K4" s="9" t="s">
        <v>22</v>
      </c>
      <c r="L4" s="9" t="s">
        <v>23</v>
      </c>
      <c r="M4" s="8"/>
    </row>
    <row r="5" ht="27" customHeight="1" spans="1:13">
      <c r="A5" s="8">
        <v>3</v>
      </c>
      <c r="B5" s="9" t="s">
        <v>26</v>
      </c>
      <c r="C5" s="9" t="s">
        <v>15</v>
      </c>
      <c r="D5" s="10" t="s">
        <v>27</v>
      </c>
      <c r="E5" s="9" t="s">
        <v>17</v>
      </c>
      <c r="F5" s="9" t="s">
        <v>18</v>
      </c>
      <c r="G5" s="9" t="s">
        <v>28</v>
      </c>
      <c r="H5" s="8" t="str">
        <f>VLOOKUP(B5,[1]数据!B$1:M$24,12,0)</f>
        <v>教育技术学</v>
      </c>
      <c r="I5" s="11" t="s">
        <v>20</v>
      </c>
      <c r="J5" s="9" t="s">
        <v>21</v>
      </c>
      <c r="K5" s="9" t="s">
        <v>22</v>
      </c>
      <c r="L5" s="9" t="s">
        <v>23</v>
      </c>
      <c r="M5" s="8"/>
    </row>
    <row r="6" ht="27" customHeight="1" spans="1:13">
      <c r="A6" s="8">
        <v>4</v>
      </c>
      <c r="B6" s="9" t="s">
        <v>29</v>
      </c>
      <c r="C6" s="9" t="s">
        <v>15</v>
      </c>
      <c r="D6" s="9" t="s">
        <v>30</v>
      </c>
      <c r="E6" s="9" t="s">
        <v>31</v>
      </c>
      <c r="F6" s="9" t="s">
        <v>32</v>
      </c>
      <c r="G6" s="9" t="s">
        <v>19</v>
      </c>
      <c r="H6" s="8" t="str">
        <f>VLOOKUP(B6,[1]数据!B$1:M$24,12,0)</f>
        <v>文艺学</v>
      </c>
      <c r="I6" s="11" t="s">
        <v>33</v>
      </c>
      <c r="J6" s="9" t="s">
        <v>21</v>
      </c>
      <c r="K6" s="9" t="s">
        <v>22</v>
      </c>
      <c r="L6" s="9" t="s">
        <v>23</v>
      </c>
      <c r="M6" s="8"/>
    </row>
    <row r="7" ht="27" customHeight="1" spans="1:13">
      <c r="A7" s="8">
        <v>5</v>
      </c>
      <c r="B7" s="9" t="s">
        <v>34</v>
      </c>
      <c r="C7" s="9" t="s">
        <v>15</v>
      </c>
      <c r="D7" s="9" t="s">
        <v>35</v>
      </c>
      <c r="E7" s="9" t="s">
        <v>17</v>
      </c>
      <c r="F7" s="9" t="s">
        <v>18</v>
      </c>
      <c r="G7" s="9" t="s">
        <v>36</v>
      </c>
      <c r="H7" s="8" t="str">
        <f>VLOOKUP(B7,[1]数据!B$1:M$24,12,0)</f>
        <v>汉语言文学</v>
      </c>
      <c r="I7" s="11" t="s">
        <v>33</v>
      </c>
      <c r="J7" s="9" t="s">
        <v>21</v>
      </c>
      <c r="K7" s="9" t="s">
        <v>22</v>
      </c>
      <c r="L7" s="9" t="s">
        <v>23</v>
      </c>
      <c r="M7" s="8"/>
    </row>
    <row r="8" ht="27" customHeight="1" spans="1:13">
      <c r="A8" s="8">
        <v>6</v>
      </c>
      <c r="B8" s="9" t="s">
        <v>37</v>
      </c>
      <c r="C8" s="9" t="s">
        <v>15</v>
      </c>
      <c r="D8" s="10" t="s">
        <v>38</v>
      </c>
      <c r="E8" s="9" t="s">
        <v>17</v>
      </c>
      <c r="F8" s="9" t="s">
        <v>18</v>
      </c>
      <c r="G8" s="9" t="s">
        <v>39</v>
      </c>
      <c r="H8" s="8" t="str">
        <f>VLOOKUP(B8,[1]数据!B$1:M$24,12,0)</f>
        <v>食品科学与工程专业</v>
      </c>
      <c r="I8" s="11" t="s">
        <v>20</v>
      </c>
      <c r="J8" s="9" t="s">
        <v>40</v>
      </c>
      <c r="K8" s="9" t="s">
        <v>22</v>
      </c>
      <c r="L8" s="9" t="s">
        <v>23</v>
      </c>
      <c r="M8" s="8"/>
    </row>
    <row r="9" ht="27" customHeight="1" spans="1:13">
      <c r="A9" s="8">
        <v>7</v>
      </c>
      <c r="B9" s="9" t="s">
        <v>41</v>
      </c>
      <c r="C9" s="9" t="s">
        <v>15</v>
      </c>
      <c r="D9" s="10" t="s">
        <v>42</v>
      </c>
      <c r="E9" s="9" t="s">
        <v>17</v>
      </c>
      <c r="F9" s="9" t="s">
        <v>18</v>
      </c>
      <c r="G9" s="9" t="s">
        <v>39</v>
      </c>
      <c r="H9" s="8" t="str">
        <f>VLOOKUP(B9,[1]数据!B$1:M$24,12,0)</f>
        <v>材料物理</v>
      </c>
      <c r="I9" s="11" t="s">
        <v>20</v>
      </c>
      <c r="J9" s="9" t="s">
        <v>40</v>
      </c>
      <c r="K9" s="9" t="s">
        <v>22</v>
      </c>
      <c r="L9" s="9" t="s">
        <v>23</v>
      </c>
      <c r="M9" s="8"/>
    </row>
    <row r="10" ht="27" customHeight="1" spans="1:13">
      <c r="A10" s="8">
        <v>8</v>
      </c>
      <c r="B10" s="9" t="s">
        <v>43</v>
      </c>
      <c r="C10" s="9" t="s">
        <v>44</v>
      </c>
      <c r="D10" s="10" t="s">
        <v>45</v>
      </c>
      <c r="E10" s="9" t="s">
        <v>17</v>
      </c>
      <c r="F10" s="9" t="s">
        <v>18</v>
      </c>
      <c r="G10" s="9" t="s">
        <v>46</v>
      </c>
      <c r="H10" s="8" t="str">
        <f>VLOOKUP(B10,[1]数据!B$1:M$24,12,0)</f>
        <v>数学与应用数学（师范）</v>
      </c>
      <c r="I10" s="11" t="s">
        <v>20</v>
      </c>
      <c r="J10" s="9" t="s">
        <v>40</v>
      </c>
      <c r="K10" s="9" t="s">
        <v>22</v>
      </c>
      <c r="L10" s="9" t="s">
        <v>23</v>
      </c>
      <c r="M10" s="8"/>
    </row>
    <row r="11" ht="27" customHeight="1" spans="1:13">
      <c r="A11" s="8">
        <v>9</v>
      </c>
      <c r="B11" s="9" t="s">
        <v>47</v>
      </c>
      <c r="C11" s="9" t="s">
        <v>44</v>
      </c>
      <c r="D11" s="9" t="s">
        <v>48</v>
      </c>
      <c r="E11" s="9" t="s">
        <v>17</v>
      </c>
      <c r="F11" s="9" t="s">
        <v>18</v>
      </c>
      <c r="G11" s="9" t="s">
        <v>19</v>
      </c>
      <c r="H11" s="8" t="str">
        <f>VLOOKUP(B11,[1]数据!B$1:M$24,12,0)</f>
        <v>数学与应用数学</v>
      </c>
      <c r="I11" s="11" t="s">
        <v>49</v>
      </c>
      <c r="J11" s="9" t="s">
        <v>40</v>
      </c>
      <c r="K11" s="9" t="s">
        <v>22</v>
      </c>
      <c r="L11" s="9" t="s">
        <v>23</v>
      </c>
      <c r="M11" s="8"/>
    </row>
    <row r="12" ht="27" customHeight="1" spans="1:13">
      <c r="A12" s="8">
        <v>10</v>
      </c>
      <c r="B12" s="9" t="s">
        <v>50</v>
      </c>
      <c r="C12" s="9" t="s">
        <v>44</v>
      </c>
      <c r="D12" s="9" t="s">
        <v>51</v>
      </c>
      <c r="E12" s="9" t="s">
        <v>17</v>
      </c>
      <c r="F12" s="9" t="s">
        <v>18</v>
      </c>
      <c r="G12" s="9" t="s">
        <v>52</v>
      </c>
      <c r="H12" s="8" t="str">
        <f>VLOOKUP(B12,[1]数据!B$1:M$24,12,0)</f>
        <v>光电信息科学与工程</v>
      </c>
      <c r="I12" s="11" t="s">
        <v>33</v>
      </c>
      <c r="J12" s="9" t="s">
        <v>40</v>
      </c>
      <c r="K12" s="9" t="s">
        <v>22</v>
      </c>
      <c r="L12" s="9" t="s">
        <v>23</v>
      </c>
      <c r="M12" s="8"/>
    </row>
    <row r="13" ht="27" customHeight="1" spans="1:13">
      <c r="A13" s="8">
        <v>11</v>
      </c>
      <c r="B13" s="9" t="s">
        <v>53</v>
      </c>
      <c r="C13" s="9" t="s">
        <v>15</v>
      </c>
      <c r="D13" s="10" t="s">
        <v>54</v>
      </c>
      <c r="E13" s="9" t="s">
        <v>17</v>
      </c>
      <c r="F13" s="9" t="s">
        <v>18</v>
      </c>
      <c r="G13" s="9" t="s">
        <v>55</v>
      </c>
      <c r="H13" s="8" t="str">
        <f>VLOOKUP(B13,[1]数据!B$1:M$24,12,0)</f>
        <v>英语（旅游英语方向）</v>
      </c>
      <c r="I13" s="11" t="s">
        <v>20</v>
      </c>
      <c r="J13" s="9" t="s">
        <v>56</v>
      </c>
      <c r="K13" s="9" t="s">
        <v>22</v>
      </c>
      <c r="L13" s="9" t="s">
        <v>23</v>
      </c>
      <c r="M13" s="8"/>
    </row>
    <row r="14" ht="27" customHeight="1" spans="1:13">
      <c r="A14" s="8">
        <v>12</v>
      </c>
      <c r="B14" s="9" t="s">
        <v>57</v>
      </c>
      <c r="C14" s="9" t="s">
        <v>15</v>
      </c>
      <c r="D14" s="10" t="s">
        <v>58</v>
      </c>
      <c r="E14" s="9" t="s">
        <v>17</v>
      </c>
      <c r="F14" s="9" t="s">
        <v>18</v>
      </c>
      <c r="G14" s="9" t="s">
        <v>55</v>
      </c>
      <c r="H14" s="8" t="str">
        <f>VLOOKUP(B14,[1]数据!B$1:M$24,12,0)</f>
        <v>英语（旅游英语方向）</v>
      </c>
      <c r="I14" s="11" t="s">
        <v>20</v>
      </c>
      <c r="J14" s="9" t="s">
        <v>56</v>
      </c>
      <c r="K14" s="9" t="s">
        <v>22</v>
      </c>
      <c r="L14" s="9" t="s">
        <v>23</v>
      </c>
      <c r="M14" s="8"/>
    </row>
    <row r="15" ht="27" customHeight="1" spans="1:13">
      <c r="A15" s="8">
        <v>13</v>
      </c>
      <c r="B15" s="9" t="s">
        <v>59</v>
      </c>
      <c r="C15" s="9" t="s">
        <v>15</v>
      </c>
      <c r="D15" s="10" t="s">
        <v>60</v>
      </c>
      <c r="E15" s="9" t="s">
        <v>17</v>
      </c>
      <c r="F15" s="9" t="s">
        <v>18</v>
      </c>
      <c r="G15" s="9" t="s">
        <v>19</v>
      </c>
      <c r="H15" s="8" t="str">
        <f>VLOOKUP(B15,[1]数据!B$1:M$24,12,0)</f>
        <v>英语</v>
      </c>
      <c r="I15" s="11" t="s">
        <v>20</v>
      </c>
      <c r="J15" s="9" t="s">
        <v>56</v>
      </c>
      <c r="K15" s="9" t="s">
        <v>22</v>
      </c>
      <c r="L15" s="9" t="s">
        <v>23</v>
      </c>
      <c r="M15" s="8"/>
    </row>
    <row r="16" ht="27" customHeight="1" spans="1:13">
      <c r="A16" s="8">
        <v>14</v>
      </c>
      <c r="B16" s="9" t="s">
        <v>61</v>
      </c>
      <c r="C16" s="9" t="s">
        <v>15</v>
      </c>
      <c r="D16" s="9" t="s">
        <v>62</v>
      </c>
      <c r="E16" s="9" t="s">
        <v>17</v>
      </c>
      <c r="F16" s="9" t="s">
        <v>18</v>
      </c>
      <c r="G16" s="9" t="s">
        <v>63</v>
      </c>
      <c r="H16" s="8" t="str">
        <f>VLOOKUP(B16,[1]数据!B$1:M$24,12,0)</f>
        <v>食品科学与工程</v>
      </c>
      <c r="I16" s="11" t="s">
        <v>33</v>
      </c>
      <c r="J16" s="9" t="s">
        <v>56</v>
      </c>
      <c r="K16" s="9" t="s">
        <v>22</v>
      </c>
      <c r="L16" s="9" t="s">
        <v>23</v>
      </c>
      <c r="M16" s="8"/>
    </row>
    <row r="17" ht="27" customHeight="1" spans="1:13">
      <c r="A17" s="8">
        <v>15</v>
      </c>
      <c r="B17" s="9" t="s">
        <v>64</v>
      </c>
      <c r="C17" s="9" t="s">
        <v>15</v>
      </c>
      <c r="D17" s="9" t="s">
        <v>62</v>
      </c>
      <c r="E17" s="9" t="s">
        <v>17</v>
      </c>
      <c r="F17" s="9" t="s">
        <v>18</v>
      </c>
      <c r="G17" s="9" t="s">
        <v>19</v>
      </c>
      <c r="H17" s="8" t="str">
        <f>VLOOKUP(B17,[1]数据!B$1:M$24,12,0)</f>
        <v>思想政治教育</v>
      </c>
      <c r="I17" s="11" t="s">
        <v>33</v>
      </c>
      <c r="J17" s="9" t="s">
        <v>65</v>
      </c>
      <c r="K17" s="9" t="s">
        <v>22</v>
      </c>
      <c r="L17" s="9" t="s">
        <v>23</v>
      </c>
      <c r="M17" s="8"/>
    </row>
    <row r="18" ht="27" customHeight="1" spans="1:13">
      <c r="A18" s="8">
        <v>16</v>
      </c>
      <c r="B18" s="9" t="s">
        <v>66</v>
      </c>
      <c r="C18" s="9" t="s">
        <v>15</v>
      </c>
      <c r="D18" s="9" t="s">
        <v>67</v>
      </c>
      <c r="E18" s="9" t="s">
        <v>17</v>
      </c>
      <c r="F18" s="9" t="s">
        <v>18</v>
      </c>
      <c r="G18" s="9" t="s">
        <v>68</v>
      </c>
      <c r="H18" s="8" t="str">
        <f>VLOOKUP(B18,[1]数据!B$1:M$24,12,0)</f>
        <v>思想政治教育</v>
      </c>
      <c r="I18" s="11" t="s">
        <v>49</v>
      </c>
      <c r="J18" s="9" t="s">
        <v>65</v>
      </c>
      <c r="K18" s="9" t="s">
        <v>22</v>
      </c>
      <c r="L18" s="9" t="s">
        <v>23</v>
      </c>
      <c r="M18" s="8"/>
    </row>
    <row r="19" ht="27" customHeight="1" spans="1:13">
      <c r="A19" s="8">
        <v>17</v>
      </c>
      <c r="B19" s="9" t="s">
        <v>69</v>
      </c>
      <c r="C19" s="9" t="s">
        <v>15</v>
      </c>
      <c r="D19" s="9" t="s">
        <v>70</v>
      </c>
      <c r="E19" s="9" t="s">
        <v>17</v>
      </c>
      <c r="F19" s="9" t="s">
        <v>18</v>
      </c>
      <c r="G19" s="9" t="s">
        <v>19</v>
      </c>
      <c r="H19" s="8" t="str">
        <f>VLOOKUP(B19,[1]数据!B$1:M$24,12,0)</f>
        <v>地理科学</v>
      </c>
      <c r="I19" s="11" t="s">
        <v>33</v>
      </c>
      <c r="J19" s="9" t="s">
        <v>71</v>
      </c>
      <c r="K19" s="9" t="s">
        <v>22</v>
      </c>
      <c r="L19" s="9" t="s">
        <v>23</v>
      </c>
      <c r="M19" s="8"/>
    </row>
    <row r="20" ht="27" customHeight="1" spans="1:13">
      <c r="A20" s="8">
        <v>18</v>
      </c>
      <c r="B20" s="9" t="s">
        <v>72</v>
      </c>
      <c r="C20" s="9" t="s">
        <v>15</v>
      </c>
      <c r="D20" s="9" t="s">
        <v>73</v>
      </c>
      <c r="E20" s="9" t="s">
        <v>17</v>
      </c>
      <c r="F20" s="9" t="s">
        <v>18</v>
      </c>
      <c r="G20" s="9" t="s">
        <v>39</v>
      </c>
      <c r="H20" s="8" t="str">
        <f>VLOOKUP(B20,[1]数据!B$1:M$24,12,0)</f>
        <v>市场营销专业</v>
      </c>
      <c r="I20" s="11" t="s">
        <v>33</v>
      </c>
      <c r="J20" s="9" t="s">
        <v>71</v>
      </c>
      <c r="K20" s="9" t="s">
        <v>22</v>
      </c>
      <c r="L20" s="9" t="s">
        <v>23</v>
      </c>
      <c r="M20" s="8"/>
    </row>
    <row r="21" ht="27" customHeight="1" spans="1:13">
      <c r="A21" s="8">
        <v>19</v>
      </c>
      <c r="B21" s="9" t="s">
        <v>74</v>
      </c>
      <c r="C21" s="9" t="s">
        <v>15</v>
      </c>
      <c r="D21" s="10" t="s">
        <v>75</v>
      </c>
      <c r="E21" s="9" t="s">
        <v>17</v>
      </c>
      <c r="F21" s="9" t="s">
        <v>18</v>
      </c>
      <c r="G21" s="9" t="s">
        <v>76</v>
      </c>
      <c r="H21" s="8" t="str">
        <f>VLOOKUP(B21,[1]数据!B$1:M$24,12,0)</f>
        <v>历史学</v>
      </c>
      <c r="I21" s="11" t="s">
        <v>20</v>
      </c>
      <c r="J21" s="9" t="s">
        <v>77</v>
      </c>
      <c r="K21" s="9" t="s">
        <v>22</v>
      </c>
      <c r="L21" s="9" t="s">
        <v>23</v>
      </c>
      <c r="M21" s="8"/>
    </row>
    <row r="22" ht="27" customHeight="1" spans="1:13">
      <c r="A22" s="8">
        <v>20</v>
      </c>
      <c r="B22" s="9" t="s">
        <v>78</v>
      </c>
      <c r="C22" s="9" t="s">
        <v>44</v>
      </c>
      <c r="D22" s="10" t="s">
        <v>54</v>
      </c>
      <c r="E22" s="9" t="s">
        <v>17</v>
      </c>
      <c r="F22" s="9" t="s">
        <v>18</v>
      </c>
      <c r="G22" s="9" t="s">
        <v>79</v>
      </c>
      <c r="H22" s="8" t="str">
        <f>VLOOKUP(B22,[1]数据!B$1:M$24,12,0)</f>
        <v>材料物理</v>
      </c>
      <c r="I22" s="11" t="s">
        <v>20</v>
      </c>
      <c r="J22" s="9" t="s">
        <v>80</v>
      </c>
      <c r="K22" s="9" t="s">
        <v>22</v>
      </c>
      <c r="L22" s="9" t="s">
        <v>23</v>
      </c>
      <c r="M22" s="8"/>
    </row>
    <row r="23" ht="27" customHeight="1" spans="1:13">
      <c r="A23" s="8">
        <v>21</v>
      </c>
      <c r="B23" s="9" t="s">
        <v>81</v>
      </c>
      <c r="C23" s="9" t="s">
        <v>44</v>
      </c>
      <c r="D23" s="10" t="s">
        <v>82</v>
      </c>
      <c r="E23" s="9" t="s">
        <v>17</v>
      </c>
      <c r="F23" s="9" t="s">
        <v>18</v>
      </c>
      <c r="G23" s="9" t="s">
        <v>19</v>
      </c>
      <c r="H23" s="8" t="str">
        <f>VLOOKUP(B23,[1]数据!B$1:M$24,12,0)</f>
        <v>物理学</v>
      </c>
      <c r="I23" s="11" t="s">
        <v>20</v>
      </c>
      <c r="J23" s="9" t="s">
        <v>80</v>
      </c>
      <c r="K23" s="9" t="s">
        <v>22</v>
      </c>
      <c r="L23" s="9" t="s">
        <v>23</v>
      </c>
      <c r="M23" s="8"/>
    </row>
    <row r="24" ht="27" customHeight="1" spans="1:13">
      <c r="A24" s="8">
        <v>22</v>
      </c>
      <c r="B24" s="9" t="s">
        <v>83</v>
      </c>
      <c r="C24" s="9" t="s">
        <v>44</v>
      </c>
      <c r="D24" s="10" t="s">
        <v>84</v>
      </c>
      <c r="E24" s="9" t="s">
        <v>17</v>
      </c>
      <c r="F24" s="9" t="s">
        <v>18</v>
      </c>
      <c r="G24" s="9" t="s">
        <v>85</v>
      </c>
      <c r="H24" s="8" t="str">
        <f>VLOOKUP(B24,[1]数据!B$1:M$24,12,0)</f>
        <v>应用物理学</v>
      </c>
      <c r="I24" s="11" t="s">
        <v>20</v>
      </c>
      <c r="J24" s="9" t="s">
        <v>80</v>
      </c>
      <c r="K24" s="9" t="s">
        <v>22</v>
      </c>
      <c r="L24" s="9" t="s">
        <v>23</v>
      </c>
      <c r="M24" s="8"/>
    </row>
    <row r="25" ht="27" customHeight="1" spans="1:13">
      <c r="A25" s="8">
        <v>23</v>
      </c>
      <c r="B25" s="9" t="s">
        <v>86</v>
      </c>
      <c r="C25" s="9" t="s">
        <v>44</v>
      </c>
      <c r="D25" s="9" t="s">
        <v>87</v>
      </c>
      <c r="E25" s="9" t="s">
        <v>17</v>
      </c>
      <c r="F25" s="9" t="s">
        <v>18</v>
      </c>
      <c r="G25" s="9" t="s">
        <v>19</v>
      </c>
      <c r="H25" s="8" t="str">
        <f>VLOOKUP(B25,[1]数据!B$1:M$24,12,0)</f>
        <v>物理学</v>
      </c>
      <c r="I25" s="11" t="s">
        <v>33</v>
      </c>
      <c r="J25" s="9" t="s">
        <v>80</v>
      </c>
      <c r="K25" s="9" t="s">
        <v>22</v>
      </c>
      <c r="L25" s="9" t="s">
        <v>23</v>
      </c>
      <c r="M25" s="8"/>
    </row>
  </sheetData>
  <sortState ref="A3:M25">
    <sortCondition ref="J3:J25"/>
  </sortState>
  <mergeCells count="1">
    <mergeCell ref="A1:M1"/>
  </mergeCells>
  <conditionalFormatting sqref="B3">
    <cfRule type="duplicateValues" dxfId="0" priority="94"/>
  </conditionalFormatting>
  <conditionalFormatting sqref="B4">
    <cfRule type="duplicateValues" dxfId="0" priority="93"/>
  </conditionalFormatting>
  <conditionalFormatting sqref="B5">
    <cfRule type="duplicateValues" dxfId="0" priority="92"/>
  </conditionalFormatting>
  <conditionalFormatting sqref="B6">
    <cfRule type="duplicateValues" dxfId="0" priority="91"/>
  </conditionalFormatting>
  <conditionalFormatting sqref="B7">
    <cfRule type="duplicateValues" dxfId="0" priority="90"/>
  </conditionalFormatting>
  <conditionalFormatting sqref="B8">
    <cfRule type="duplicateValues" dxfId="0" priority="89"/>
  </conditionalFormatting>
  <conditionalFormatting sqref="B9">
    <cfRule type="duplicateValues" dxfId="0" priority="88"/>
  </conditionalFormatting>
  <conditionalFormatting sqref="B10">
    <cfRule type="duplicateValues" dxfId="0" priority="87"/>
  </conditionalFormatting>
  <conditionalFormatting sqref="B11">
    <cfRule type="duplicateValues" dxfId="0" priority="86"/>
  </conditionalFormatting>
  <conditionalFormatting sqref="B12">
    <cfRule type="duplicateValues" dxfId="0" priority="85"/>
  </conditionalFormatting>
  <conditionalFormatting sqref="B13">
    <cfRule type="duplicateValues" dxfId="0" priority="84"/>
  </conditionalFormatting>
  <conditionalFormatting sqref="B14">
    <cfRule type="duplicateValues" dxfId="0" priority="83"/>
  </conditionalFormatting>
  <conditionalFormatting sqref="B15">
    <cfRule type="duplicateValues" dxfId="0" priority="82"/>
  </conditionalFormatting>
  <conditionalFormatting sqref="B16">
    <cfRule type="duplicateValues" dxfId="0" priority="81"/>
  </conditionalFormatting>
  <conditionalFormatting sqref="B17">
    <cfRule type="duplicateValues" dxfId="0" priority="80"/>
  </conditionalFormatting>
  <conditionalFormatting sqref="B18">
    <cfRule type="duplicateValues" dxfId="0" priority="79"/>
  </conditionalFormatting>
  <conditionalFormatting sqref="B19">
    <cfRule type="duplicateValues" dxfId="0" priority="78"/>
  </conditionalFormatting>
  <conditionalFormatting sqref="B20">
    <cfRule type="duplicateValues" dxfId="0" priority="77"/>
  </conditionalFormatting>
  <conditionalFormatting sqref="B21">
    <cfRule type="duplicateValues" dxfId="0" priority="76"/>
  </conditionalFormatting>
  <conditionalFormatting sqref="B22">
    <cfRule type="duplicateValues" dxfId="0" priority="75"/>
  </conditionalFormatting>
  <conditionalFormatting sqref="B23">
    <cfRule type="duplicateValues" dxfId="0" priority="74"/>
  </conditionalFormatting>
  <conditionalFormatting sqref="B24">
    <cfRule type="duplicateValues" dxfId="0" priority="73"/>
  </conditionalFormatting>
  <conditionalFormatting sqref="B25">
    <cfRule type="duplicateValues" dxfId="0" priority="72"/>
  </conditionalFormatting>
  <pageMargins left="0.763194444444445" right="0.393055555555556" top="1" bottom="1" header="0.5" footer="0.393055555555556"/>
  <pageSetup paperSize="9" scale="8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Administrator</cp:lastModifiedBy>
  <dcterms:created xsi:type="dcterms:W3CDTF">2022-09-20T01:09:00Z</dcterms:created>
  <dcterms:modified xsi:type="dcterms:W3CDTF">2023-03-16T08:38:51Z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014A91CB50254CD28959A0DA9BB19A0E</vt:lpwstr>
  </property>
  <property fmtid="{D5CDD505-2E9C-101B-9397-08002B2CF9AE}" pid="3" name="KSOProductBuildVer">
    <vt:lpwstr>2052-11.1.0.13703</vt:lpwstr>
  </property>
</Properties>
</file>