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<sst xmlns="http://schemas.openxmlformats.org/spreadsheetml/2006/main" count="65" uniqueCount="48">
  <si>
    <t>附件2</t>
  </si>
  <si>
    <t>贵安新区、各区（市、县）2024年“特岗计划”岗位计划表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</si>
  <si>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</si>
  <si>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</si>
  <si>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</si>
  <si>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</si>
  <si>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</si>
  <si>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</si>
  <si>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</si>
  <si>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</si>
  <si>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</si>
  <si>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</si>
  <si>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</si>
  <si>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</si>
  <si>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</si>
  <si>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</si>
  <si>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</si>
  <si>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</si>
  <si>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</si>
  <si>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</si>
  <si>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</si>
  <si>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</si>
  <si>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</si>
  <si>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</si>
  <si>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</si>
  <si>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</si>
  <si>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</si>
  <si>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</si>
  <si>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</si>
  <si>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贵安新区</t>
  </si>
  <si>
    <t>初中</t>
  </si>
  <si>
    <t>外语为英语，小学艺术为1名音乐、1名美术</t>
  </si>
  <si>
    <t>小学</t>
  </si>
  <si>
    <t>花溪区</t>
  </si>
  <si>
    <t>外语（英语），艺术（小学音乐、小学美术）</t>
  </si>
  <si>
    <t>乌当区</t>
  </si>
  <si>
    <t>外语（英语），艺术（初中音乐1、小学音乐2、小学美术2）</t>
  </si>
  <si>
    <t>白云区</t>
  </si>
  <si>
    <t>外语（英语），艺术（小学音乐1名）</t>
  </si>
  <si>
    <t>观山湖区</t>
  </si>
  <si>
    <t>外语（英语）</t>
  </si>
  <si>
    <t>息烽县</t>
  </si>
  <si>
    <t>修文县</t>
  </si>
  <si>
    <t>外语（英语），艺术（初中音乐1名、美术1名）</t>
  </si>
  <si>
    <t>清镇市</t>
  </si>
  <si>
    <t>外语（英语），艺术（小学音乐5、小学美术3），信息科技（信息技术学科）</t>
  </si>
  <si>
    <t>市（州）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</si>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</sst>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7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tabSelected="1" view="pageBreakPreview" zoomScaleNormal="90" zoomScaleSheetLayoutView="100" workbookViewId="0">
      <selection activeCell="A3" sqref="$A3:$XFD3"/>
    </sheetView>
  </sheetViews>
  <sheetFormatPr defaultColWidth="9" defaultRowHeight="14.25"/>
  <cols>
    <col min="1" max="1" width="5.275" style="1" customWidth="1"/>
    <col min="2" max="2" width="8.60833333333333" style="1" customWidth="1"/>
    <col min="3" max="3" width="9.3" style="1" customWidth="1"/>
    <col min="4" max="4" width="5.5" style="1" customWidth="1"/>
    <col min="5" max="22" width="5.125" style="1" customWidth="1"/>
    <col min="23" max="23" width="10.75" style="1" customWidth="1"/>
    <col min="24" max="24" width="6.525" style="1" customWidth="1"/>
    <col min="25" max="25" width="16.75" style="1" customWidth="1"/>
    <col min="26" max="16384" width="9" style="1"/>
  </cols>
  <sheetData>
    <row r="1" ht="20.2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7.75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40.5" spans="1:25">
      <c r="A3" s="4" t="s">
        <v>2</v>
      </c>
      <c r="B3" s="5" t="s">
        <v>3</v>
      </c>
      <c r="C3" s="4" t="s">
        <v>4</v>
      </c>
      <c r="D3" s="6" t="s">
        <v>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20"/>
      <c r="W3" s="4" t="s">
        <v>6</v>
      </c>
      <c r="X3" s="4" t="s">
        <v>7</v>
      </c>
      <c r="Y3" s="5" t="s">
        <v>8</v>
      </c>
    </row>
    <row r="4" ht="40.5" spans="1:25">
      <c r="A4" s="4"/>
      <c r="B4" s="5"/>
      <c r="C4" s="4"/>
      <c r="D4" s="7" t="s">
        <v>9</v>
      </c>
      <c r="E4" s="5" t="s">
        <v>10</v>
      </c>
      <c r="F4" s="8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25</v>
      </c>
      <c r="U4" s="14" t="s">
        <v>26</v>
      </c>
      <c r="V4" s="14" t="s">
        <v>27</v>
      </c>
      <c r="W4" s="5" t="s">
        <v>28</v>
      </c>
      <c r="X4" s="4"/>
      <c r="Y4" s="5"/>
    </row>
    <row r="5" ht="26.1" customHeight="1" spans="1:25">
      <c r="A5" s="5">
        <v>1</v>
      </c>
      <c r="B5" s="5" t="s">
        <v>29</v>
      </c>
      <c r="C5" s="5">
        <v>30</v>
      </c>
      <c r="D5" s="8">
        <f>SUM(F5:F6)</f>
        <v>30</v>
      </c>
      <c r="E5" s="15" t="s">
        <v>30</v>
      </c>
      <c r="F5" s="8">
        <f>SUM(G5:V5)</f>
        <v>7</v>
      </c>
      <c r="G5" s="16"/>
      <c r="H5" s="16">
        <v>1</v>
      </c>
      <c r="I5" s="16">
        <v>2</v>
      </c>
      <c r="J5" s="16"/>
      <c r="K5" s="16"/>
      <c r="L5" s="16">
        <v>1</v>
      </c>
      <c r="M5" s="16"/>
      <c r="N5" s="16">
        <v>1</v>
      </c>
      <c r="O5" s="16"/>
      <c r="P5" s="16">
        <v>1</v>
      </c>
      <c r="Q5" s="16"/>
      <c r="R5" s="16">
        <v>1</v>
      </c>
      <c r="S5" s="16"/>
      <c r="T5" s="16"/>
      <c r="U5" s="16"/>
      <c r="V5" s="16"/>
      <c r="W5" s="21"/>
      <c r="X5" s="21">
        <v>0</v>
      </c>
      <c r="Y5" s="25" t="s">
        <v>31</v>
      </c>
    </row>
    <row r="6" ht="26.1" customHeight="1" spans="1:25">
      <c r="A6" s="5"/>
      <c r="B6" s="5"/>
      <c r="C6" s="5"/>
      <c r="D6" s="8"/>
      <c r="E6" s="15" t="s">
        <v>32</v>
      </c>
      <c r="F6" s="8">
        <f>SUM(G6:V6)</f>
        <v>23</v>
      </c>
      <c r="G6" s="16">
        <v>1</v>
      </c>
      <c r="H6" s="16">
        <v>10</v>
      </c>
      <c r="I6" s="16">
        <v>5</v>
      </c>
      <c r="J6" s="16">
        <v>1</v>
      </c>
      <c r="K6" s="16"/>
      <c r="L6" s="16"/>
      <c r="M6" s="16"/>
      <c r="N6" s="16"/>
      <c r="O6" s="16"/>
      <c r="P6" s="16"/>
      <c r="Q6" s="16">
        <v>4</v>
      </c>
      <c r="R6" s="16"/>
      <c r="S6" s="16">
        <v>2</v>
      </c>
      <c r="T6" s="16"/>
      <c r="U6" s="16"/>
      <c r="V6" s="16"/>
      <c r="W6" s="22"/>
      <c r="X6" s="22"/>
      <c r="Y6" s="26"/>
    </row>
    <row r="7" ht="26.1" customHeight="1" spans="1:25">
      <c r="A7" s="5">
        <v>2</v>
      </c>
      <c r="B7" s="5" t="s">
        <v>33</v>
      </c>
      <c r="C7" s="9">
        <v>20</v>
      </c>
      <c r="D7" s="8">
        <f>SUM(F7:F8)</f>
        <v>20</v>
      </c>
      <c r="E7" s="15" t="s">
        <v>30</v>
      </c>
      <c r="F7" s="8">
        <f t="shared" ref="F7:F24" si="0">SUM(G7:V7)</f>
        <v>7</v>
      </c>
      <c r="G7" s="14">
        <v>1</v>
      </c>
      <c r="H7" s="5">
        <v>2</v>
      </c>
      <c r="I7" s="5">
        <v>1</v>
      </c>
      <c r="J7" s="5"/>
      <c r="K7" s="5"/>
      <c r="L7" s="5"/>
      <c r="M7" s="5"/>
      <c r="N7" s="5">
        <v>2</v>
      </c>
      <c r="O7" s="5"/>
      <c r="P7" s="5"/>
      <c r="Q7" s="5"/>
      <c r="R7" s="5">
        <v>1</v>
      </c>
      <c r="S7" s="5"/>
      <c r="T7" s="5"/>
      <c r="U7" s="5"/>
      <c r="V7" s="5"/>
      <c r="W7" s="5"/>
      <c r="X7" s="5">
        <v>0</v>
      </c>
      <c r="Y7" s="27" t="s">
        <v>34</v>
      </c>
    </row>
    <row r="8" ht="26.1" customHeight="1" spans="1:25">
      <c r="A8" s="5"/>
      <c r="B8" s="5"/>
      <c r="C8" s="10"/>
      <c r="D8" s="8"/>
      <c r="E8" s="15" t="s">
        <v>32</v>
      </c>
      <c r="F8" s="8">
        <f t="shared" si="0"/>
        <v>13</v>
      </c>
      <c r="G8" s="5">
        <v>1</v>
      </c>
      <c r="H8" s="5">
        <v>4</v>
      </c>
      <c r="I8" s="5">
        <v>2</v>
      </c>
      <c r="J8" s="5">
        <v>1</v>
      </c>
      <c r="K8" s="5"/>
      <c r="L8" s="5"/>
      <c r="M8" s="5">
        <v>2</v>
      </c>
      <c r="N8" s="5"/>
      <c r="O8" s="5"/>
      <c r="P8" s="5"/>
      <c r="Q8" s="5"/>
      <c r="R8" s="5">
        <v>1</v>
      </c>
      <c r="S8" s="5">
        <v>2</v>
      </c>
      <c r="T8" s="5"/>
      <c r="U8" s="5"/>
      <c r="V8" s="5"/>
      <c r="W8" s="5"/>
      <c r="X8" s="5"/>
      <c r="Y8" s="27"/>
    </row>
    <row r="9" ht="26.1" customHeight="1" spans="1:25">
      <c r="A9" s="5">
        <v>3</v>
      </c>
      <c r="B9" s="9" t="s">
        <v>35</v>
      </c>
      <c r="C9" s="9">
        <v>42</v>
      </c>
      <c r="D9" s="8">
        <f>SUM(F9:F10)</f>
        <v>42</v>
      </c>
      <c r="E9" s="15" t="s">
        <v>30</v>
      </c>
      <c r="F9" s="8">
        <f t="shared" si="0"/>
        <v>9</v>
      </c>
      <c r="G9" s="5"/>
      <c r="H9" s="5">
        <v>1</v>
      </c>
      <c r="I9" s="5">
        <v>2</v>
      </c>
      <c r="J9" s="5">
        <v>1</v>
      </c>
      <c r="K9" s="5"/>
      <c r="L9" s="5">
        <v>1</v>
      </c>
      <c r="M9" s="5"/>
      <c r="N9" s="5"/>
      <c r="O9" s="5"/>
      <c r="P9" s="5">
        <v>2</v>
      </c>
      <c r="Q9" s="5"/>
      <c r="R9" s="5">
        <v>1</v>
      </c>
      <c r="S9" s="5">
        <v>1</v>
      </c>
      <c r="T9" s="5"/>
      <c r="U9" s="5"/>
      <c r="V9" s="5"/>
      <c r="W9" s="9"/>
      <c r="X9" s="9">
        <v>0</v>
      </c>
      <c r="Y9" s="28" t="s">
        <v>36</v>
      </c>
    </row>
    <row r="10" ht="26.1" customHeight="1" spans="1:25">
      <c r="A10" s="5"/>
      <c r="B10" s="10"/>
      <c r="C10" s="10"/>
      <c r="D10" s="8"/>
      <c r="E10" s="15" t="s">
        <v>32</v>
      </c>
      <c r="F10" s="8">
        <f t="shared" si="0"/>
        <v>33</v>
      </c>
      <c r="G10" s="5">
        <v>1</v>
      </c>
      <c r="H10" s="5">
        <v>11</v>
      </c>
      <c r="I10" s="5">
        <v>7</v>
      </c>
      <c r="J10" s="5">
        <v>3</v>
      </c>
      <c r="K10" s="5"/>
      <c r="L10" s="5"/>
      <c r="M10" s="5">
        <v>1</v>
      </c>
      <c r="N10" s="5"/>
      <c r="O10" s="5"/>
      <c r="P10" s="5"/>
      <c r="Q10" s="5">
        <v>2</v>
      </c>
      <c r="R10" s="5">
        <v>4</v>
      </c>
      <c r="S10" s="5">
        <v>4</v>
      </c>
      <c r="T10" s="5"/>
      <c r="U10" s="5"/>
      <c r="V10" s="5"/>
      <c r="W10" s="10"/>
      <c r="X10" s="10"/>
      <c r="Y10" s="29"/>
    </row>
    <row r="11" ht="26.1" customHeight="1" spans="1:25">
      <c r="A11" s="5">
        <v>4</v>
      </c>
      <c r="B11" s="9" t="s">
        <v>37</v>
      </c>
      <c r="C11" s="9">
        <v>23</v>
      </c>
      <c r="D11" s="8">
        <f>SUM(F11:F12)</f>
        <v>23</v>
      </c>
      <c r="E11" s="15" t="s">
        <v>30</v>
      </c>
      <c r="F11" s="8">
        <f t="shared" si="0"/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9"/>
      <c r="X11" s="23">
        <v>3</v>
      </c>
      <c r="Y11" s="30" t="s">
        <v>38</v>
      </c>
    </row>
    <row r="12" ht="26.1" customHeight="1" spans="1:25">
      <c r="A12" s="5"/>
      <c r="B12" s="10"/>
      <c r="C12" s="10"/>
      <c r="D12" s="8"/>
      <c r="E12" s="15" t="s">
        <v>32</v>
      </c>
      <c r="F12" s="8">
        <f t="shared" si="0"/>
        <v>23</v>
      </c>
      <c r="G12" s="5"/>
      <c r="H12" s="5">
        <v>9</v>
      </c>
      <c r="I12" s="5">
        <v>9</v>
      </c>
      <c r="J12" s="5">
        <v>2</v>
      </c>
      <c r="K12" s="5"/>
      <c r="L12" s="5"/>
      <c r="M12" s="5">
        <v>2</v>
      </c>
      <c r="N12" s="5"/>
      <c r="O12" s="5"/>
      <c r="P12" s="5"/>
      <c r="Q12" s="5"/>
      <c r="R12" s="5"/>
      <c r="S12" s="5">
        <v>1</v>
      </c>
      <c r="T12" s="5"/>
      <c r="U12" s="5"/>
      <c r="V12" s="5"/>
      <c r="W12" s="10"/>
      <c r="X12" s="24"/>
      <c r="Y12" s="31"/>
    </row>
    <row r="13" ht="26.1" customHeight="1" spans="1:25">
      <c r="A13" s="5">
        <v>5</v>
      </c>
      <c r="B13" s="9" t="s">
        <v>39</v>
      </c>
      <c r="C13" s="9">
        <v>15</v>
      </c>
      <c r="D13" s="8">
        <f>SUM(F13:F14)</f>
        <v>15</v>
      </c>
      <c r="E13" s="15" t="s">
        <v>30</v>
      </c>
      <c r="F13" s="8">
        <f t="shared" si="0"/>
        <v>10</v>
      </c>
      <c r="G13" s="17"/>
      <c r="H13" s="18">
        <v>2</v>
      </c>
      <c r="I13" s="19">
        <v>1</v>
      </c>
      <c r="J13" s="19">
        <v>1</v>
      </c>
      <c r="K13" s="19"/>
      <c r="L13" s="19">
        <v>3</v>
      </c>
      <c r="M13" s="19"/>
      <c r="N13" s="19">
        <v>1</v>
      </c>
      <c r="O13" s="19"/>
      <c r="P13" s="19">
        <v>1</v>
      </c>
      <c r="Q13" s="19">
        <v>1</v>
      </c>
      <c r="R13" s="19"/>
      <c r="S13" s="18"/>
      <c r="T13" s="18"/>
      <c r="U13" s="18"/>
      <c r="V13" s="5"/>
      <c r="W13" s="9"/>
      <c r="X13" s="23">
        <v>0</v>
      </c>
      <c r="Y13" s="32" t="s">
        <v>40</v>
      </c>
    </row>
    <row r="14" ht="26.1" customHeight="1" spans="1:25">
      <c r="A14" s="5"/>
      <c r="B14" s="10"/>
      <c r="C14" s="10"/>
      <c r="D14" s="8"/>
      <c r="E14" s="15" t="s">
        <v>32</v>
      </c>
      <c r="F14" s="8">
        <f t="shared" si="0"/>
        <v>5</v>
      </c>
      <c r="G14" s="18"/>
      <c r="H14" s="18">
        <v>2</v>
      </c>
      <c r="I14" s="18">
        <v>2</v>
      </c>
      <c r="J14" s="18">
        <v>1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5"/>
      <c r="W14" s="10"/>
      <c r="X14" s="24"/>
      <c r="Y14" s="33"/>
    </row>
    <row r="15" ht="26.1" customHeight="1" spans="1:25">
      <c r="A15" s="5">
        <v>6</v>
      </c>
      <c r="B15" s="9" t="s">
        <v>41</v>
      </c>
      <c r="C15" s="9">
        <v>40</v>
      </c>
      <c r="D15" s="8">
        <f>SUM(F15:F16)</f>
        <v>40</v>
      </c>
      <c r="E15" s="15" t="s">
        <v>30</v>
      </c>
      <c r="F15" s="8">
        <f t="shared" si="0"/>
        <v>21</v>
      </c>
      <c r="G15" s="5">
        <v>2</v>
      </c>
      <c r="H15" s="5">
        <v>4</v>
      </c>
      <c r="I15" s="5">
        <v>4</v>
      </c>
      <c r="J15" s="5">
        <v>2</v>
      </c>
      <c r="K15" s="5">
        <v>2</v>
      </c>
      <c r="L15" s="5">
        <v>2</v>
      </c>
      <c r="M15" s="5"/>
      <c r="N15" s="5">
        <v>2</v>
      </c>
      <c r="O15" s="5">
        <v>1</v>
      </c>
      <c r="P15" s="5"/>
      <c r="Q15" s="5"/>
      <c r="R15" s="5">
        <v>2</v>
      </c>
      <c r="S15" s="5"/>
      <c r="T15" s="5"/>
      <c r="U15" s="5"/>
      <c r="V15" s="5"/>
      <c r="W15" s="9"/>
      <c r="X15" s="23">
        <v>0</v>
      </c>
      <c r="Y15" s="32" t="s">
        <v>40</v>
      </c>
    </row>
    <row r="16" ht="26.1" customHeight="1" spans="1:25">
      <c r="A16" s="5"/>
      <c r="B16" s="10"/>
      <c r="C16" s="10"/>
      <c r="D16" s="8"/>
      <c r="E16" s="15" t="s">
        <v>32</v>
      </c>
      <c r="F16" s="8">
        <f t="shared" si="0"/>
        <v>19</v>
      </c>
      <c r="G16" s="5"/>
      <c r="H16" s="5">
        <v>11</v>
      </c>
      <c r="I16" s="5">
        <v>5</v>
      </c>
      <c r="J16" s="5">
        <v>2</v>
      </c>
      <c r="K16" s="5"/>
      <c r="L16" s="5"/>
      <c r="M16" s="5"/>
      <c r="N16" s="5"/>
      <c r="O16" s="5"/>
      <c r="P16" s="5"/>
      <c r="Q16" s="5"/>
      <c r="R16" s="5">
        <v>1</v>
      </c>
      <c r="S16" s="5"/>
      <c r="T16" s="5"/>
      <c r="U16" s="5"/>
      <c r="V16" s="5"/>
      <c r="W16" s="10"/>
      <c r="X16" s="24"/>
      <c r="Y16" s="33"/>
    </row>
    <row r="17" ht="26.1" customHeight="1" spans="1:25">
      <c r="A17" s="5">
        <v>7</v>
      </c>
      <c r="B17" s="9" t="s">
        <v>42</v>
      </c>
      <c r="C17" s="9">
        <v>40</v>
      </c>
      <c r="D17" s="8">
        <f>SUM(F17:F18)</f>
        <v>40</v>
      </c>
      <c r="E17" s="15" t="s">
        <v>30</v>
      </c>
      <c r="F17" s="8">
        <f t="shared" si="0"/>
        <v>17</v>
      </c>
      <c r="G17" s="5">
        <v>2</v>
      </c>
      <c r="H17" s="5">
        <v>5</v>
      </c>
      <c r="I17" s="5">
        <v>2</v>
      </c>
      <c r="J17" s="5">
        <v>3</v>
      </c>
      <c r="K17" s="5">
        <v>1</v>
      </c>
      <c r="L17" s="5"/>
      <c r="M17" s="5"/>
      <c r="N17" s="5"/>
      <c r="O17" s="5"/>
      <c r="P17" s="5"/>
      <c r="Q17" s="5"/>
      <c r="R17" s="5"/>
      <c r="S17" s="18">
        <v>2</v>
      </c>
      <c r="T17" s="5"/>
      <c r="U17" s="5"/>
      <c r="V17" s="5">
        <v>2</v>
      </c>
      <c r="W17" s="9"/>
      <c r="X17" s="9">
        <v>0</v>
      </c>
      <c r="Y17" s="27" t="s">
        <v>43</v>
      </c>
    </row>
    <row r="18" ht="26.1" customHeight="1" spans="1:25">
      <c r="A18" s="5"/>
      <c r="B18" s="10"/>
      <c r="C18" s="10"/>
      <c r="D18" s="8"/>
      <c r="E18" s="15" t="s">
        <v>32</v>
      </c>
      <c r="F18" s="8">
        <f t="shared" si="0"/>
        <v>23</v>
      </c>
      <c r="G18" s="5">
        <v>2</v>
      </c>
      <c r="H18" s="5">
        <v>5</v>
      </c>
      <c r="I18" s="5">
        <v>8</v>
      </c>
      <c r="J18" s="5">
        <v>6</v>
      </c>
      <c r="K18" s="5"/>
      <c r="L18" s="5"/>
      <c r="M18" s="5"/>
      <c r="N18" s="5"/>
      <c r="O18" s="5"/>
      <c r="P18" s="5"/>
      <c r="Q18" s="5"/>
      <c r="R18" s="5">
        <v>1</v>
      </c>
      <c r="S18" s="5"/>
      <c r="T18" s="5"/>
      <c r="U18" s="5"/>
      <c r="V18" s="5">
        <v>1</v>
      </c>
      <c r="W18" s="10"/>
      <c r="X18" s="10"/>
      <c r="Y18" s="27"/>
    </row>
    <row r="19" ht="26.1" customHeight="1" spans="1:25">
      <c r="A19" s="5">
        <v>8</v>
      </c>
      <c r="B19" s="9" t="s">
        <v>44</v>
      </c>
      <c r="C19" s="9">
        <v>100</v>
      </c>
      <c r="D19" s="8">
        <f>SUM(F19:F20)</f>
        <v>100</v>
      </c>
      <c r="E19" s="15" t="s">
        <v>30</v>
      </c>
      <c r="F19" s="8">
        <f t="shared" si="0"/>
        <v>35</v>
      </c>
      <c r="G19" s="5">
        <v>1</v>
      </c>
      <c r="H19" s="5">
        <v>6</v>
      </c>
      <c r="I19" s="5">
        <v>5</v>
      </c>
      <c r="J19" s="5">
        <v>13</v>
      </c>
      <c r="K19" s="5">
        <v>1</v>
      </c>
      <c r="L19" s="5"/>
      <c r="M19" s="5"/>
      <c r="N19" s="5">
        <v>3</v>
      </c>
      <c r="O19" s="5">
        <v>1</v>
      </c>
      <c r="P19" s="5">
        <v>2</v>
      </c>
      <c r="Q19" s="5">
        <v>1</v>
      </c>
      <c r="R19" s="5">
        <v>2</v>
      </c>
      <c r="S19" s="5"/>
      <c r="T19" s="5"/>
      <c r="U19" s="5"/>
      <c r="V19" s="5"/>
      <c r="W19" s="9"/>
      <c r="X19" s="9">
        <v>3</v>
      </c>
      <c r="Y19" s="28" t="s">
        <v>45</v>
      </c>
    </row>
    <row r="20" ht="26.1" customHeight="1" spans="1:25">
      <c r="A20" s="5"/>
      <c r="B20" s="10"/>
      <c r="C20" s="10"/>
      <c r="D20" s="8"/>
      <c r="E20" s="15" t="s">
        <v>32</v>
      </c>
      <c r="F20" s="8">
        <f t="shared" si="0"/>
        <v>65</v>
      </c>
      <c r="G20" s="5">
        <v>1</v>
      </c>
      <c r="H20" s="5">
        <v>24</v>
      </c>
      <c r="I20" s="5">
        <v>13</v>
      </c>
      <c r="J20" s="5">
        <v>10</v>
      </c>
      <c r="K20" s="5"/>
      <c r="L20" s="5"/>
      <c r="M20" s="5">
        <v>6</v>
      </c>
      <c r="N20" s="5"/>
      <c r="O20" s="5"/>
      <c r="P20" s="5"/>
      <c r="Q20" s="5">
        <v>2</v>
      </c>
      <c r="R20" s="5">
        <v>1</v>
      </c>
      <c r="S20" s="5">
        <v>8</v>
      </c>
      <c r="T20" s="5"/>
      <c r="U20" s="5"/>
      <c r="V20" s="5"/>
      <c r="W20" s="10"/>
      <c r="X20" s="10"/>
      <c r="Y20" s="29"/>
    </row>
    <row r="21" ht="26.1" customHeight="1" spans="1:25">
      <c r="A21" s="4" t="s">
        <v>46</v>
      </c>
      <c r="B21" s="4"/>
      <c r="C21" s="9"/>
      <c r="D21" s="8">
        <f>SUM(F21:F22)</f>
        <v>310</v>
      </c>
      <c r="E21" s="15" t="s">
        <v>30</v>
      </c>
      <c r="F21" s="8">
        <f t="shared" si="0"/>
        <v>106</v>
      </c>
      <c r="G21" s="5">
        <f>SUM(G5+G7+G9+G11+G13+G15+G17+G19)</f>
        <v>6</v>
      </c>
      <c r="H21" s="5">
        <f t="shared" ref="H21:V21" si="1">SUM(H5+H7+H9+H11+H13+H15+H17+H19)</f>
        <v>21</v>
      </c>
      <c r="I21" s="5">
        <f t="shared" si="1"/>
        <v>17</v>
      </c>
      <c r="J21" s="5">
        <f t="shared" si="1"/>
        <v>20</v>
      </c>
      <c r="K21" s="5">
        <f t="shared" si="1"/>
        <v>4</v>
      </c>
      <c r="L21" s="5">
        <f t="shared" si="1"/>
        <v>7</v>
      </c>
      <c r="M21" s="5">
        <f t="shared" si="1"/>
        <v>0</v>
      </c>
      <c r="N21" s="5">
        <f t="shared" si="1"/>
        <v>9</v>
      </c>
      <c r="O21" s="5">
        <f t="shared" si="1"/>
        <v>2</v>
      </c>
      <c r="P21" s="5">
        <f t="shared" si="1"/>
        <v>6</v>
      </c>
      <c r="Q21" s="5">
        <f t="shared" si="1"/>
        <v>2</v>
      </c>
      <c r="R21" s="5">
        <f t="shared" si="1"/>
        <v>7</v>
      </c>
      <c r="S21" s="5">
        <f t="shared" si="1"/>
        <v>3</v>
      </c>
      <c r="T21" s="5">
        <f t="shared" si="1"/>
        <v>0</v>
      </c>
      <c r="U21" s="5">
        <f t="shared" si="1"/>
        <v>0</v>
      </c>
      <c r="V21" s="5">
        <f t="shared" si="1"/>
        <v>2</v>
      </c>
      <c r="W21" s="9"/>
      <c r="X21" s="9"/>
      <c r="Y21" s="5"/>
    </row>
    <row r="22" ht="26.1" customHeight="1" spans="1:25">
      <c r="A22" s="4"/>
      <c r="B22" s="4"/>
      <c r="C22" s="10"/>
      <c r="D22" s="8"/>
      <c r="E22" s="15" t="s">
        <v>32</v>
      </c>
      <c r="F22" s="8">
        <f t="shared" si="0"/>
        <v>204</v>
      </c>
      <c r="G22" s="4">
        <f>G6+G8+G10+G12+G14+G16+G18+G20</f>
        <v>6</v>
      </c>
      <c r="H22" s="4">
        <f t="shared" ref="H22:V22" si="2">H6+H8+H10+H12+H14+H16+H18+H20</f>
        <v>76</v>
      </c>
      <c r="I22" s="4">
        <f t="shared" si="2"/>
        <v>51</v>
      </c>
      <c r="J22" s="4">
        <f t="shared" si="2"/>
        <v>26</v>
      </c>
      <c r="K22" s="4">
        <f t="shared" si="2"/>
        <v>0</v>
      </c>
      <c r="L22" s="4">
        <f t="shared" si="2"/>
        <v>0</v>
      </c>
      <c r="M22" s="4">
        <f t="shared" si="2"/>
        <v>11</v>
      </c>
      <c r="N22" s="4">
        <f t="shared" si="2"/>
        <v>0</v>
      </c>
      <c r="O22" s="4">
        <f t="shared" si="2"/>
        <v>0</v>
      </c>
      <c r="P22" s="4">
        <f t="shared" si="2"/>
        <v>0</v>
      </c>
      <c r="Q22" s="4">
        <f t="shared" si="2"/>
        <v>8</v>
      </c>
      <c r="R22" s="4">
        <f t="shared" si="2"/>
        <v>8</v>
      </c>
      <c r="S22" s="4">
        <f t="shared" si="2"/>
        <v>17</v>
      </c>
      <c r="T22" s="4">
        <f t="shared" si="2"/>
        <v>0</v>
      </c>
      <c r="U22" s="4">
        <f t="shared" si="2"/>
        <v>0</v>
      </c>
      <c r="V22" s="4">
        <f t="shared" si="2"/>
        <v>1</v>
      </c>
      <c r="W22" s="10"/>
      <c r="X22" s="10"/>
      <c r="Y22" s="5"/>
    </row>
    <row r="23" ht="57" customHeight="1" spans="1:25">
      <c r="A23" s="11" t="s">
        <v>47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</sheetData>
  <mergeCells count="71">
    <mergeCell ref="A1:Y1"/>
    <mergeCell ref="A2:Y2"/>
    <mergeCell ref="D3:V3"/>
    <mergeCell ref="A23:Y2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W5:W6"/>
    <mergeCell ref="W7:W8"/>
    <mergeCell ref="W9:W10"/>
    <mergeCell ref="W11:W12"/>
    <mergeCell ref="W13:W14"/>
    <mergeCell ref="W15:W16"/>
    <mergeCell ref="W17:W18"/>
    <mergeCell ref="W19:W20"/>
    <mergeCell ref="W21:W22"/>
    <mergeCell ref="X3:X4"/>
    <mergeCell ref="X5:X6"/>
    <mergeCell ref="X7:X8"/>
    <mergeCell ref="X9:X10"/>
    <mergeCell ref="X11:X12"/>
    <mergeCell ref="X13:X14"/>
    <mergeCell ref="X15:X16"/>
    <mergeCell ref="X17:X18"/>
    <mergeCell ref="X19:X20"/>
    <mergeCell ref="X21:X22"/>
    <mergeCell ref="Y3:Y4"/>
    <mergeCell ref="Y5:Y6"/>
    <mergeCell ref="Y7:Y8"/>
    <mergeCell ref="Y9:Y10"/>
    <mergeCell ref="Y11:Y12"/>
    <mergeCell ref="Y13:Y14"/>
    <mergeCell ref="Y15:Y16"/>
    <mergeCell ref="Y17:Y18"/>
    <mergeCell ref="Y19:Y20"/>
    <mergeCell ref="Y21:Y22"/>
    <mergeCell ref="A21:B22"/>
  </mergeCells>
  <printOptions horizontalCentered="1"/>
  <pageMargins left="0.275" right="0.141666666666667" top="0.236111111111111" bottom="0.271527777777778" header="0.338194444444444" footer="0.511805555555556"/>
  <pageSetup paperSize="9" scale="85" fitToHeight="0" orientation="landscape" horizontalDpi="600"/>
  <headerFooter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ysgz</cp:lastModifiedBy>
  <dcterms:created xsi:type="dcterms:W3CDTF">2016-02-04T14:18:00Z</dcterms:created>
  <cp:lastPrinted>2019-03-05T10:05:00Z</cp:lastPrinted>
  <dcterms:modified xsi:type="dcterms:W3CDTF">2024-05-23T17:00:50Z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</Properties>
</file>