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200"/>
  </bookViews>
  <sheets>
    <sheet name="Sheet2" sheetId="7" r:id="rId1"/>
  </sheets>
  <definedNames>
    <definedName name="_xlnm._FilterDatabase" localSheetId="0" hidden="1">Sheet2!$A$3:$P$14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<sst xmlns="http://schemas.openxmlformats.org/spreadsheetml/2006/main" count="65" uniqueCount="46">
  <si>
    <t>附件1</t>
  </si>
  <si>
    <t>纳雍县事业单位2025年面向社会公开招聘工作人员空缺岗位补充招聘总成绩排名及进入体检人员名单</t>
  </si>
  <si>
    <t>序号</t>
  </si>
  <si>
    <t>姓名</t>
  </si>
  <si>
    <t>联考笔试
准考证号</t>
  </si>
  <si>
    <t>联考笔试类别</t>
  </si>
  <si>
    <t>报考单位
名称及代码</t>
  </si>
  <si>
    <t>联考笔试成绩
（卷面成绩）</t>
  </si>
  <si>
    <t>笔试成绩百分制折算（60%）</t>
  </si>
  <si>
    <t>面试成绩</t>
  </si>
  <si>
    <t>面试成绩
折算（40%）</t>
  </si>
  <si>
    <t>总成绩</t>
  </si>
  <si>
    <t>职位内总成绩排名</t>
  </si>
  <si>
    <t>是否进入体检</t>
  </si>
  <si>
    <t>备注</t>
  </si>
  <si>
    <t>张雷</t>
  </si>
  <si>
    <t>5252244105102</t>
  </si>
  <si>
    <t>医疗卫生类（E类）西医临床岗位</t>
  </si>
  <si>
    <t>纳雍县利园街道卫生服务中心0055</t>
  </si>
  <si>
    <t>是</t>
  </si>
  <si>
    <t>吴元媛</t>
  </si>
  <si>
    <t>5252244103808</t>
  </si>
  <si>
    <t>张竹</t>
  </si>
  <si>
    <t>5252244105005</t>
  </si>
  <si>
    <t>王怡</t>
  </si>
  <si>
    <t>1152244005413</t>
  </si>
  <si>
    <t>综合管理类(A类）</t>
  </si>
  <si>
    <t>纳雍县锅圈岩苗族彝族乡综合治理服务中心0021</t>
  </si>
  <si>
    <t>陈鼎泓</t>
  </si>
  <si>
    <t>1152244005323</t>
  </si>
  <si>
    <t>李俊霖</t>
  </si>
  <si>
    <t>1152244003618</t>
  </si>
  <si>
    <t>面试
缺考</t>
  </si>
  <si>
    <t>罗美</t>
  </si>
  <si>
    <t>1152244002424</t>
  </si>
  <si>
    <t>免笔试</t>
  </si>
  <si>
    <t>纳雍县董地苗族彝族乡党务政务服务中心0017</t>
  </si>
  <si>
    <t>张飞</t>
  </si>
  <si>
    <t>1152244000809</t>
  </si>
  <si>
    <t>纳雍县张家湾镇综合治理服务中心0040</t>
  </si>
  <si>
    <t>郝莹莹</t>
  </si>
  <si>
    <t>1152244006111</t>
  </si>
  <si>
    <t>何祥</t>
  </si>
  <si>
    <t>1152244004625</t>
  </si>
  <si>
    <t>洪艳</t>
  </si>
  <si>
    <t>1152243902224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</si>
</sst>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1"/>
      <color theme="1"/>
      <name val="宋体"/>
      <charset val="134"/>
      <scheme val="minor"/>
    </font>
    <font>
      <sz val="10"/>
      <color theme="1"/>
      <name val="宋体"/>
      <charset val="134"/>
      <scheme val="minor"/>
    </font>
    <font>
      <sz val="9"/>
      <color theme="1"/>
      <name val="宋体"/>
      <charset val="134"/>
      <scheme val="minor"/>
    </font>
    <font>
      <sz val="8"/>
      <color theme="1"/>
      <name val="宋体"/>
      <charset val="134"/>
      <scheme val="minor"/>
    </font>
    <font>
      <b/>
      <sz val="14"/>
      <color theme="1"/>
      <name val="宋体"/>
      <charset val="134"/>
      <scheme val="minor"/>
    </font>
    <font>
      <b/>
      <sz val="8"/>
      <color theme="1"/>
      <name val="宋体"/>
      <charset val="134"/>
      <scheme val="minor"/>
    </font>
    <font>
      <sz val="14"/>
      <color theme="1"/>
      <name val="宋体"/>
      <charset val="134"/>
      <scheme val="minor"/>
    </font>
    <font>
      <sz val="10"/>
      <name val="宋体"/>
      <charset val="134"/>
      <scheme val="minor"/>
    </font>
    <font>
      <sz val="8"/>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176" fontId="0" fillId="0" borderId="0" xfId="0" applyNumberFormat="1" applyAlignment="1">
      <alignment horizontal="center" vertical="center" wrapText="1"/>
    </xf>
    <xf numFmtId="177" fontId="0" fillId="0" borderId="0" xfId="0" applyNumberFormat="1"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76" fontId="4" fillId="0" borderId="0" xfId="0" applyNumberFormat="1" applyFont="1" applyAlignment="1">
      <alignment horizontal="center" vertical="center" wrapText="1"/>
    </xf>
    <xf numFmtId="0" fontId="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176" fontId="2" fillId="0" borderId="1" xfId="0" applyNumberFormat="1" applyFont="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0" fillId="0" borderId="0" xfId="0" applyFill="1" applyAlignment="1">
      <alignment horizontal="center" vertical="center"/>
    </xf>
    <xf numFmtId="0" fontId="0" fillId="0" borderId="0" xfId="0" applyFill="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wrapText="1"/>
    </xf>
    <xf numFmtId="176" fontId="0" fillId="0" borderId="0" xfId="0" applyNumberFormat="1" applyFill="1" applyAlignment="1">
      <alignment horizontal="center" vertical="center"/>
    </xf>
    <xf numFmtId="177" fontId="4" fillId="0" borderId="0" xfId="0" applyNumberFormat="1" applyFont="1" applyAlignment="1">
      <alignment horizontal="center" vertical="center" wrapText="1"/>
    </xf>
    <xf numFmtId="176" fontId="3" fillId="0" borderId="1" xfId="0" applyNumberFormat="1" applyFont="1" applyBorder="1" applyAlignment="1">
      <alignment horizontal="center" vertical="center" wrapText="1"/>
    </xf>
    <xf numFmtId="177" fontId="1" fillId="0" borderId="1" xfId="0" applyNumberFormat="1" applyFont="1" applyFill="1" applyBorder="1" applyAlignment="1">
      <alignment horizontal="center" vertical="center" wrapText="1"/>
    </xf>
    <xf numFmtId="177"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76" fontId="0" fillId="0" borderId="0" xfId="0" applyNumberFormat="1" applyFill="1" applyAlignment="1">
      <alignment horizontal="center" vertical="center" wrapText="1"/>
    </xf>
    <xf numFmtId="177" fontId="0" fillId="0" borderId="0" xfId="0" applyNumberForma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tabSelected="1" workbookViewId="0">
      <selection activeCell="N9" sqref="N9"/>
    </sheetView>
  </sheetViews>
  <sheetFormatPr defaultColWidth="9" defaultRowHeight="13.5"/>
  <cols>
    <col min="1" max="1" width="4.625" style="4" customWidth="1"/>
    <col min="2" max="2" width="5.75" customWidth="1"/>
    <col min="3" max="3" width="11.125" style="5" customWidth="1"/>
    <col min="4" max="4" width="13.125" style="2" customWidth="1"/>
    <col min="5" max="5" width="33.375" style="6" customWidth="1"/>
    <col min="6" max="6" width="10.5" style="4" customWidth="1"/>
    <col min="7" max="7" width="8.5" style="4" customWidth="1"/>
    <col min="8" max="8" width="6.625" style="7" customWidth="1"/>
    <col min="9" max="9" width="7.875" style="8" customWidth="1"/>
    <col min="10" max="10" width="7.5" style="7" customWidth="1"/>
    <col min="11" max="11" width="6.375" style="9" customWidth="1"/>
    <col min="12" max="12" width="6.875" style="7" customWidth="1"/>
    <col min="13" max="13" width="6.875" customWidth="1"/>
  </cols>
  <sheetData>
    <row r="1" ht="23" customHeight="1" spans="1:3">
      <c r="A1" s="10" t="s">
        <v>0</v>
      </c>
      <c r="B1" s="10"/>
      <c r="C1" s="10"/>
    </row>
    <row r="2" customFormat="1" ht="44" customHeight="1" spans="1:13">
      <c r="A2" s="11" t="s">
        <v>1</v>
      </c>
      <c r="B2" s="11"/>
      <c r="C2" s="12"/>
      <c r="D2" s="13"/>
      <c r="E2" s="11"/>
      <c r="F2" s="11"/>
      <c r="G2" s="11"/>
      <c r="H2" s="14"/>
      <c r="I2" s="14"/>
      <c r="J2" s="14"/>
      <c r="K2" s="31"/>
      <c r="L2" s="14"/>
      <c r="M2" s="11"/>
    </row>
    <row r="3" s="1" customFormat="1" ht="42" customHeight="1" spans="1:13">
      <c r="A3" s="15" t="s">
        <v>2</v>
      </c>
      <c r="B3" s="16" t="s">
        <v>3</v>
      </c>
      <c r="C3" s="17" t="s">
        <v>4</v>
      </c>
      <c r="D3" s="16" t="s">
        <v>5</v>
      </c>
      <c r="E3" s="16" t="s">
        <v>6</v>
      </c>
      <c r="F3" s="17" t="s">
        <v>7</v>
      </c>
      <c r="G3" s="17" t="s">
        <v>8</v>
      </c>
      <c r="H3" s="18" t="s">
        <v>9</v>
      </c>
      <c r="I3" s="32" t="s">
        <v>10</v>
      </c>
      <c r="J3" s="18" t="s">
        <v>11</v>
      </c>
      <c r="K3" s="33" t="s">
        <v>12</v>
      </c>
      <c r="L3" s="18" t="s">
        <v>13</v>
      </c>
      <c r="M3" s="16" t="s">
        <v>14</v>
      </c>
    </row>
    <row r="4" s="2" customFormat="1" ht="30" customHeight="1" spans="1:16">
      <c r="A4" s="19">
        <v>1</v>
      </c>
      <c r="B4" s="20" t="s">
        <v>15</v>
      </c>
      <c r="C4" s="21" t="s">
        <v>16</v>
      </c>
      <c r="D4" s="22" t="s">
        <v>17</v>
      </c>
      <c r="E4" s="20" t="s">
        <v>18</v>
      </c>
      <c r="F4" s="23">
        <v>166</v>
      </c>
      <c r="G4" s="23">
        <f t="shared" ref="G4:G9" si="0">F4/3*0.6</f>
        <v>33.2</v>
      </c>
      <c r="H4" s="23">
        <v>77.6</v>
      </c>
      <c r="I4" s="23">
        <f t="shared" ref="I4:I9" si="1">H4*0.4</f>
        <v>31.04</v>
      </c>
      <c r="J4" s="23">
        <f t="shared" ref="J4:J9" si="2">G4+I4</f>
        <v>64.24</v>
      </c>
      <c r="K4" s="34">
        <v>1</v>
      </c>
      <c r="L4" s="23" t="s">
        <v>19</v>
      </c>
      <c r="M4" s="20"/>
      <c r="N4" s="3"/>
      <c r="O4" s="3"/>
      <c r="P4" s="3"/>
    </row>
    <row r="5" s="2" customFormat="1" ht="30" customHeight="1" spans="1:16">
      <c r="A5" s="19">
        <v>2</v>
      </c>
      <c r="B5" s="20" t="s">
        <v>20</v>
      </c>
      <c r="C5" s="21" t="s">
        <v>21</v>
      </c>
      <c r="D5" s="22" t="s">
        <v>17</v>
      </c>
      <c r="E5" s="20" t="s">
        <v>18</v>
      </c>
      <c r="F5" s="23">
        <v>169.1</v>
      </c>
      <c r="G5" s="23">
        <f t="shared" si="0"/>
        <v>33.82</v>
      </c>
      <c r="H5" s="23">
        <v>66.28</v>
      </c>
      <c r="I5" s="23">
        <f t="shared" si="1"/>
        <v>26.512</v>
      </c>
      <c r="J5" s="23">
        <f t="shared" si="2"/>
        <v>60.332</v>
      </c>
      <c r="K5" s="34">
        <v>2</v>
      </c>
      <c r="L5" s="23"/>
      <c r="M5" s="20"/>
      <c r="N5" s="3"/>
      <c r="O5" s="3"/>
      <c r="P5" s="3"/>
    </row>
    <row r="6" s="3" customFormat="1" ht="30" customHeight="1" spans="1:13">
      <c r="A6" s="19">
        <v>3</v>
      </c>
      <c r="B6" s="20" t="s">
        <v>22</v>
      </c>
      <c r="C6" s="21" t="s">
        <v>23</v>
      </c>
      <c r="D6" s="22" t="s">
        <v>17</v>
      </c>
      <c r="E6" s="20" t="s">
        <v>18</v>
      </c>
      <c r="F6" s="23">
        <v>164.8</v>
      </c>
      <c r="G6" s="23">
        <f t="shared" si="0"/>
        <v>32.96</v>
      </c>
      <c r="H6" s="23">
        <v>67.96</v>
      </c>
      <c r="I6" s="23">
        <f t="shared" si="1"/>
        <v>27.184</v>
      </c>
      <c r="J6" s="23">
        <f t="shared" si="2"/>
        <v>60.144</v>
      </c>
      <c r="K6" s="34">
        <v>3</v>
      </c>
      <c r="L6" s="23"/>
      <c r="M6" s="20"/>
    </row>
    <row r="7" s="3" customFormat="1" ht="30" customHeight="1" spans="1:16">
      <c r="A7" s="19">
        <v>4</v>
      </c>
      <c r="B7" s="20" t="s">
        <v>24</v>
      </c>
      <c r="C7" s="21" t="s">
        <v>25</v>
      </c>
      <c r="D7" s="24" t="s">
        <v>26</v>
      </c>
      <c r="E7" s="20" t="s">
        <v>27</v>
      </c>
      <c r="F7" s="23">
        <v>204.5</v>
      </c>
      <c r="G7" s="23">
        <f t="shared" si="0"/>
        <v>40.9</v>
      </c>
      <c r="H7" s="23">
        <v>82.74</v>
      </c>
      <c r="I7" s="23">
        <f t="shared" si="1"/>
        <v>33.096</v>
      </c>
      <c r="J7" s="23">
        <f t="shared" si="2"/>
        <v>73.996</v>
      </c>
      <c r="K7" s="34">
        <v>1</v>
      </c>
      <c r="L7" s="23" t="s">
        <v>19</v>
      </c>
      <c r="M7" s="20"/>
      <c r="N7" s="2"/>
      <c r="O7" s="2"/>
      <c r="P7" s="2"/>
    </row>
    <row r="8" s="3" customFormat="1" ht="30" customHeight="1" spans="1:13">
      <c r="A8" s="19">
        <v>5</v>
      </c>
      <c r="B8" s="20" t="s">
        <v>28</v>
      </c>
      <c r="C8" s="21" t="s">
        <v>29</v>
      </c>
      <c r="D8" s="24" t="s">
        <v>26</v>
      </c>
      <c r="E8" s="20" t="s">
        <v>27</v>
      </c>
      <c r="F8" s="23">
        <v>199.5</v>
      </c>
      <c r="G8" s="23">
        <f t="shared" si="0"/>
        <v>39.9</v>
      </c>
      <c r="H8" s="23">
        <v>71.44</v>
      </c>
      <c r="I8" s="23">
        <f t="shared" si="1"/>
        <v>28.576</v>
      </c>
      <c r="J8" s="23">
        <f t="shared" si="2"/>
        <v>68.476</v>
      </c>
      <c r="K8" s="34">
        <v>2</v>
      </c>
      <c r="L8" s="23"/>
      <c r="M8" s="20"/>
    </row>
    <row r="9" s="3" customFormat="1" ht="30" customHeight="1" spans="1:13">
      <c r="A9" s="19">
        <v>6</v>
      </c>
      <c r="B9" s="20" t="s">
        <v>30</v>
      </c>
      <c r="C9" s="21" t="s">
        <v>31</v>
      </c>
      <c r="D9" s="24" t="s">
        <v>26</v>
      </c>
      <c r="E9" s="20" t="s">
        <v>27</v>
      </c>
      <c r="F9" s="23">
        <v>202</v>
      </c>
      <c r="G9" s="23">
        <f t="shared" si="0"/>
        <v>40.4</v>
      </c>
      <c r="H9" s="23">
        <v>0</v>
      </c>
      <c r="I9" s="23">
        <f t="shared" si="1"/>
        <v>0</v>
      </c>
      <c r="J9" s="23">
        <f t="shared" si="2"/>
        <v>40.4</v>
      </c>
      <c r="K9" s="34">
        <v>3</v>
      </c>
      <c r="L9" s="23"/>
      <c r="M9" s="20" t="s">
        <v>32</v>
      </c>
    </row>
    <row r="10" s="3" customFormat="1" ht="30" customHeight="1" spans="1:16">
      <c r="A10" s="19">
        <v>7</v>
      </c>
      <c r="B10" s="20" t="s">
        <v>33</v>
      </c>
      <c r="C10" s="21" t="s">
        <v>34</v>
      </c>
      <c r="D10" s="23" t="s">
        <v>35</v>
      </c>
      <c r="E10" s="20" t="s">
        <v>36</v>
      </c>
      <c r="F10" s="23" t="s">
        <v>35</v>
      </c>
      <c r="G10" s="23"/>
      <c r="H10" s="23">
        <v>78.58</v>
      </c>
      <c r="I10" s="23"/>
      <c r="J10" s="35">
        <v>78.58</v>
      </c>
      <c r="K10" s="34">
        <v>1</v>
      </c>
      <c r="L10" s="35" t="s">
        <v>19</v>
      </c>
      <c r="M10" s="20"/>
      <c r="N10" s="2"/>
      <c r="O10" s="2"/>
      <c r="P10" s="2"/>
    </row>
    <row r="11" s="3" customFormat="1" ht="30" customHeight="1" spans="1:13">
      <c r="A11" s="19">
        <v>8</v>
      </c>
      <c r="B11" s="20" t="s">
        <v>37</v>
      </c>
      <c r="C11" s="21" t="s">
        <v>38</v>
      </c>
      <c r="D11" s="24" t="s">
        <v>26</v>
      </c>
      <c r="E11" s="20" t="s">
        <v>39</v>
      </c>
      <c r="F11" s="23">
        <v>191.5</v>
      </c>
      <c r="G11" s="23">
        <f>F11/3*0.6</f>
        <v>38.3</v>
      </c>
      <c r="H11" s="23">
        <v>84.08</v>
      </c>
      <c r="I11" s="23">
        <f>H11*0.4</f>
        <v>33.632</v>
      </c>
      <c r="J11" s="23">
        <f>G11+I11</f>
        <v>71.932</v>
      </c>
      <c r="K11" s="34">
        <v>1</v>
      </c>
      <c r="L11" s="23" t="s">
        <v>19</v>
      </c>
      <c r="M11" s="20"/>
    </row>
    <row r="12" s="3" customFormat="1" ht="30" customHeight="1" spans="1:13">
      <c r="A12" s="19">
        <v>9</v>
      </c>
      <c r="B12" s="20" t="s">
        <v>40</v>
      </c>
      <c r="C12" s="21" t="s">
        <v>41</v>
      </c>
      <c r="D12" s="24" t="s">
        <v>26</v>
      </c>
      <c r="E12" s="20" t="s">
        <v>39</v>
      </c>
      <c r="F12" s="23">
        <v>196.5</v>
      </c>
      <c r="G12" s="23">
        <f>F12/3*0.6</f>
        <v>39.3</v>
      </c>
      <c r="H12" s="23">
        <v>74.22</v>
      </c>
      <c r="I12" s="23">
        <f>H12*0.4</f>
        <v>29.688</v>
      </c>
      <c r="J12" s="23">
        <f>G12+I12</f>
        <v>68.988</v>
      </c>
      <c r="K12" s="34">
        <v>2</v>
      </c>
      <c r="L12" s="23"/>
      <c r="M12" s="20"/>
    </row>
    <row r="13" s="3" customFormat="1" ht="30" customHeight="1" spans="1:13">
      <c r="A13" s="19">
        <v>10</v>
      </c>
      <c r="B13" s="20" t="s">
        <v>42</v>
      </c>
      <c r="C13" s="21" t="s">
        <v>43</v>
      </c>
      <c r="D13" s="24" t="s">
        <v>26</v>
      </c>
      <c r="E13" s="20" t="s">
        <v>39</v>
      </c>
      <c r="F13" s="23">
        <v>194.5</v>
      </c>
      <c r="G13" s="23">
        <f>F13/3*0.6</f>
        <v>38.9</v>
      </c>
      <c r="H13" s="23">
        <v>67.46</v>
      </c>
      <c r="I13" s="23">
        <f>H13*0.4</f>
        <v>26.984</v>
      </c>
      <c r="J13" s="23">
        <f>G13+I13</f>
        <v>65.884</v>
      </c>
      <c r="K13" s="34">
        <v>3</v>
      </c>
      <c r="L13" s="23"/>
      <c r="M13" s="20"/>
    </row>
    <row r="14" s="3" customFormat="1" ht="30" customHeight="1" spans="1:13">
      <c r="A14" s="19">
        <v>11</v>
      </c>
      <c r="B14" s="20" t="s">
        <v>44</v>
      </c>
      <c r="C14" s="21" t="s">
        <v>45</v>
      </c>
      <c r="D14" s="24" t="s">
        <v>26</v>
      </c>
      <c r="E14" s="20" t="s">
        <v>39</v>
      </c>
      <c r="F14" s="23">
        <v>191.5</v>
      </c>
      <c r="G14" s="23">
        <f>F14/3*0.6</f>
        <v>38.3</v>
      </c>
      <c r="H14" s="23">
        <v>58.84</v>
      </c>
      <c r="I14" s="23">
        <f>H14*0.4</f>
        <v>23.536</v>
      </c>
      <c r="J14" s="23">
        <f>G14+I14</f>
        <v>61.836</v>
      </c>
      <c r="K14" s="34">
        <v>4</v>
      </c>
      <c r="L14" s="23"/>
      <c r="M14" s="20"/>
    </row>
    <row r="15" spans="1:13">
      <c r="A15" s="25"/>
      <c r="B15" s="26"/>
      <c r="C15" s="27"/>
      <c r="D15" s="28"/>
      <c r="E15" s="29"/>
      <c r="F15" s="25"/>
      <c r="G15" s="25"/>
      <c r="H15" s="30"/>
      <c r="I15" s="36"/>
      <c r="J15" s="30"/>
      <c r="K15" s="37"/>
      <c r="L15" s="30"/>
      <c r="M15" s="26"/>
    </row>
    <row r="16" spans="1:13">
      <c r="A16" s="25"/>
      <c r="B16" s="26"/>
      <c r="C16" s="27"/>
      <c r="D16" s="28"/>
      <c r="E16" s="29"/>
      <c r="F16" s="25"/>
      <c r="G16" s="25"/>
      <c r="H16" s="30"/>
      <c r="I16" s="36"/>
      <c r="J16" s="30"/>
      <c r="K16" s="37"/>
      <c r="L16" s="30"/>
      <c r="M16" s="26"/>
    </row>
    <row r="17" spans="1:13">
      <c r="A17" s="25"/>
      <c r="B17" s="26"/>
      <c r="C17" s="27"/>
      <c r="D17" s="28"/>
      <c r="E17" s="29"/>
      <c r="F17" s="25"/>
      <c r="G17" s="25"/>
      <c r="H17" s="30"/>
      <c r="I17" s="36"/>
      <c r="J17" s="30"/>
      <c r="K17" s="37"/>
      <c r="L17" s="30"/>
      <c r="M17" s="26"/>
    </row>
    <row r="18" spans="1:13">
      <c r="A18" s="25"/>
      <c r="B18" s="26"/>
      <c r="C18" s="27"/>
      <c r="D18" s="28"/>
      <c r="E18" s="29"/>
      <c r="F18" s="25"/>
      <c r="G18" s="25"/>
      <c r="H18" s="30"/>
      <c r="I18" s="36"/>
      <c r="J18" s="30"/>
      <c r="K18" s="37"/>
      <c r="L18" s="30"/>
      <c r="M18" s="26"/>
    </row>
  </sheetData>
  <mergeCells count="2">
    <mergeCell ref="A1:C1"/>
    <mergeCell ref="A2:M2"/>
  </mergeCells>
  <dataValidations count="1">
    <dataValidation type="list" allowBlank="1" showInputMessage="1" showErrorMessage="1" sqref="D8:D10">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dc:creator>
  <cp:lastModifiedBy>Administrator</cp:lastModifiedBy>
  <dcterms:created xsi:type="dcterms:W3CDTF">2024-04-18T15:01:00Z</dcterms:created>
  <dcterms:modified xsi:type="dcterms:W3CDTF">2025-09-28T07:24:18Z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4352C8B15F6A43339103B4E71EF7CA80_13</vt:lpwstr>
  </property>
  <property fmtid="{D5CDD505-2E9C-101B-9397-08002B2CF9AE}" pid="3" name="KSOProductBuildVer">
    <vt:lpwstr>2052-12.1.0.22529</vt:lpwstr>
  </property>
</Properties>
</file>