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格样式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<sst xmlns="http://schemas.openxmlformats.org/spreadsheetml/2006/main" count="52" uniqueCount="31">
  <si>
    <t>贵阳市交通委员会委属事业单位2025年公开招聘工作人员拟聘人员名单（第四批）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</si>
  <si>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</si>
  <si>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</si>
  <si>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</si>
  <si>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</si>
  <si>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</si>
  <si>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</si>
  <si>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</si>
  <si>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笔试成绩60%</t>
  </si>
  <si>
    <t>面试成绩</t>
  </si>
  <si>
    <t>面试成绩40%</t>
  </si>
  <si>
    <t>笔试、面试成绩</t>
  </si>
  <si>
    <t>综合排名</t>
  </si>
  <si>
    <t>体检情况</t>
  </si>
  <si>
    <t>考察情况</t>
  </si>
  <si>
    <t>拟聘人员</t>
  </si>
  <si>
    <t>廖唯皓</t>
  </si>
  <si>
    <t>1152011700929</t>
  </si>
  <si>
    <t>贵阳市邮政业安全服务中心</t>
  </si>
  <si>
    <t>合格</t>
  </si>
  <si>
    <t>是</t>
  </si>
  <si>
    <t>蒋雯清</t>
  </si>
  <si>
    <t>1152011700623</t>
  </si>
  <si>
    <t>王迪</t>
  </si>
  <si>
    <t>1152011701204</t>
  </si>
  <si>
    <t>余佳棋</t>
  </si>
  <si>
    <t>1152011701419</t>
  </si>
  <si>
    <t>冯永兵</t>
  </si>
  <si>
    <t>1152011700825</t>
  </si>
  <si>
    <t>胡景云</t>
  </si>
  <si>
    <t>1152011701916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</si>
</sst>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tabSelected="1" workbookViewId="0">
      <selection activeCell="B7" sqref="B7:L8"/>
    </sheetView>
  </sheetViews>
  <sheetFormatPr defaultColWidth="9" defaultRowHeight="13.5" outlineLevelRow="7"/>
  <cols>
    <col min="1" max="1" width="7.375" customWidth="1"/>
    <col min="2" max="2" width="12.75" customWidth="1"/>
    <col min="3" max="3" width="18.25" customWidth="1"/>
    <col min="4" max="4" width="33.75" customWidth="1"/>
    <col min="5" max="5" width="16.25" customWidth="1"/>
    <col min="6" max="6" width="8.875" customWidth="1"/>
    <col min="7" max="7" width="10.5" style="2" customWidth="1"/>
    <col min="8" max="8" width="8.875" style="2" customWidth="1"/>
    <col min="9" max="9" width="9.75" style="2" customWidth="1"/>
    <col min="10" max="10" width="9.125" style="2" customWidth="1"/>
    <col min="11" max="11" width="9.625" style="3" customWidth="1"/>
    <col min="12" max="12" width="5.625" style="2" customWidth="1"/>
    <col min="13" max="13" width="9.125" style="3" customWidth="1"/>
    <col min="14" max="14" width="9.5" style="2" customWidth="1"/>
    <col min="15" max="15" width="13.625" style="2" customWidth="1"/>
    <col min="16" max="18" width="5.25" style="2" customWidth="1"/>
  </cols>
  <sheetData>
    <row r="1" ht="37.1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4"/>
      <c r="Q1" s="14"/>
      <c r="R1" s="14"/>
    </row>
    <row r="2" s="1" customFormat="1" ht="37.15" customHeight="1" spans="1:1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7" t="s">
        <v>9</v>
      </c>
      <c r="J2" s="8" t="s">
        <v>10</v>
      </c>
      <c r="K2" s="7" t="s">
        <v>11</v>
      </c>
      <c r="L2" s="7" t="s">
        <v>12</v>
      </c>
      <c r="M2" s="15" t="s">
        <v>13</v>
      </c>
      <c r="N2" s="15" t="s">
        <v>14</v>
      </c>
      <c r="O2" s="15" t="s">
        <v>15</v>
      </c>
    </row>
    <row r="3" ht="37.15" customHeight="1" spans="1:18">
      <c r="A3" s="9">
        <v>1</v>
      </c>
      <c r="B3" s="9" t="s">
        <v>16</v>
      </c>
      <c r="C3" s="9" t="s">
        <v>17</v>
      </c>
      <c r="D3" s="10" t="s">
        <v>18</v>
      </c>
      <c r="E3" s="11">
        <v>20101014101</v>
      </c>
      <c r="F3" s="9">
        <v>221</v>
      </c>
      <c r="G3" s="12">
        <f t="shared" ref="G3:G8" si="0">F3/3</f>
        <v>73.6666666666667</v>
      </c>
      <c r="H3" s="13">
        <f t="shared" ref="H3:H8" si="1">G3*0.6</f>
        <v>44.2</v>
      </c>
      <c r="I3" s="12">
        <v>82.4</v>
      </c>
      <c r="J3" s="13">
        <f t="shared" ref="J3:J8" si="2">I3*0.4</f>
        <v>32.96</v>
      </c>
      <c r="K3" s="12">
        <f t="shared" ref="K3:K8" si="3">H3+J3</f>
        <v>77.16</v>
      </c>
      <c r="L3" s="16">
        <v>1</v>
      </c>
      <c r="M3" s="17" t="s">
        <v>19</v>
      </c>
      <c r="N3" s="18" t="s">
        <v>19</v>
      </c>
      <c r="O3" s="18" t="s">
        <v>20</v>
      </c>
      <c r="P3"/>
      <c r="Q3"/>
      <c r="R3"/>
    </row>
    <row r="4" ht="37.15" customHeight="1" spans="1:18">
      <c r="A4" s="9">
        <v>2</v>
      </c>
      <c r="B4" s="9" t="s">
        <v>21</v>
      </c>
      <c r="C4" s="9" t="s">
        <v>22</v>
      </c>
      <c r="D4" s="10" t="s">
        <v>18</v>
      </c>
      <c r="E4" s="11">
        <v>20101014101</v>
      </c>
      <c r="F4" s="9">
        <v>218.5</v>
      </c>
      <c r="G4" s="12">
        <f t="shared" si="0"/>
        <v>72.8333333333333</v>
      </c>
      <c r="H4" s="13">
        <f t="shared" si="1"/>
        <v>43.7</v>
      </c>
      <c r="I4" s="12">
        <v>80.2</v>
      </c>
      <c r="J4" s="13">
        <f t="shared" si="2"/>
        <v>32.08</v>
      </c>
      <c r="K4" s="12">
        <f t="shared" si="3"/>
        <v>75.78</v>
      </c>
      <c r="L4" s="16">
        <v>2</v>
      </c>
      <c r="M4" s="17" t="s">
        <v>19</v>
      </c>
      <c r="N4" s="18" t="s">
        <v>19</v>
      </c>
      <c r="O4" s="18" t="s">
        <v>20</v>
      </c>
      <c r="P4"/>
      <c r="Q4"/>
      <c r="R4"/>
    </row>
    <row r="5" ht="37.15" customHeight="1" spans="1:18">
      <c r="A5" s="9">
        <v>3</v>
      </c>
      <c r="B5" s="9" t="s">
        <v>23</v>
      </c>
      <c r="C5" s="9" t="s">
        <v>24</v>
      </c>
      <c r="D5" s="10" t="s">
        <v>18</v>
      </c>
      <c r="E5" s="11">
        <v>20101014102</v>
      </c>
      <c r="F5" s="9">
        <v>217</v>
      </c>
      <c r="G5" s="12">
        <f t="shared" si="0"/>
        <v>72.3333333333333</v>
      </c>
      <c r="H5" s="13">
        <f t="shared" si="1"/>
        <v>43.4</v>
      </c>
      <c r="I5" s="12">
        <v>83.2</v>
      </c>
      <c r="J5" s="13">
        <f t="shared" si="2"/>
        <v>33.28</v>
      </c>
      <c r="K5" s="12">
        <f t="shared" si="3"/>
        <v>76.68</v>
      </c>
      <c r="L5" s="16">
        <v>1</v>
      </c>
      <c r="M5" s="17" t="s">
        <v>19</v>
      </c>
      <c r="N5" s="18" t="s">
        <v>19</v>
      </c>
      <c r="O5" s="18" t="s">
        <v>20</v>
      </c>
      <c r="P5"/>
      <c r="Q5"/>
      <c r="R5"/>
    </row>
    <row r="6" ht="37.15" customHeight="1" spans="1:18">
      <c r="A6" s="9">
        <v>4</v>
      </c>
      <c r="B6" s="9" t="s">
        <v>25</v>
      </c>
      <c r="C6" s="9" t="s">
        <v>26</v>
      </c>
      <c r="D6" s="10" t="s">
        <v>18</v>
      </c>
      <c r="E6" s="11">
        <v>20101014103</v>
      </c>
      <c r="F6" s="9">
        <v>202.5</v>
      </c>
      <c r="G6" s="12">
        <f t="shared" si="0"/>
        <v>67.5</v>
      </c>
      <c r="H6" s="13">
        <f t="shared" si="1"/>
        <v>40.5</v>
      </c>
      <c r="I6" s="12">
        <v>82</v>
      </c>
      <c r="J6" s="13">
        <f t="shared" si="2"/>
        <v>32.8</v>
      </c>
      <c r="K6" s="12">
        <f t="shared" si="3"/>
        <v>73.3</v>
      </c>
      <c r="L6" s="16">
        <v>1</v>
      </c>
      <c r="M6" s="17" t="s">
        <v>19</v>
      </c>
      <c r="N6" s="18" t="s">
        <v>19</v>
      </c>
      <c r="O6" s="18" t="s">
        <v>20</v>
      </c>
      <c r="P6"/>
      <c r="Q6"/>
      <c r="R6"/>
    </row>
    <row r="7" ht="37.15" customHeight="1" spans="1:18">
      <c r="A7" s="9">
        <v>5</v>
      </c>
      <c r="B7" s="9" t="s">
        <v>27</v>
      </c>
      <c r="C7" s="9" t="s">
        <v>28</v>
      </c>
      <c r="D7" s="10" t="s">
        <v>18</v>
      </c>
      <c r="E7" s="11">
        <v>20101014104</v>
      </c>
      <c r="F7" s="9">
        <v>215</v>
      </c>
      <c r="G7" s="12">
        <f t="shared" si="0"/>
        <v>71.6666666666667</v>
      </c>
      <c r="H7" s="13">
        <f t="shared" si="1"/>
        <v>43</v>
      </c>
      <c r="I7" s="12">
        <v>81</v>
      </c>
      <c r="J7" s="13">
        <f t="shared" si="2"/>
        <v>32.4</v>
      </c>
      <c r="K7" s="12">
        <f t="shared" si="3"/>
        <v>75.4</v>
      </c>
      <c r="L7" s="16">
        <v>1</v>
      </c>
      <c r="M7" s="17" t="s">
        <v>19</v>
      </c>
      <c r="N7" s="18" t="s">
        <v>19</v>
      </c>
      <c r="O7" s="18" t="s">
        <v>20</v>
      </c>
      <c r="P7"/>
      <c r="Q7"/>
      <c r="R7"/>
    </row>
    <row r="8" ht="37.15" customHeight="1" spans="1:18">
      <c r="A8" s="9">
        <v>6</v>
      </c>
      <c r="B8" s="9" t="s">
        <v>29</v>
      </c>
      <c r="C8" s="9" t="s">
        <v>30</v>
      </c>
      <c r="D8" s="10" t="s">
        <v>18</v>
      </c>
      <c r="E8" s="11">
        <v>20101014104</v>
      </c>
      <c r="F8" s="9">
        <v>199</v>
      </c>
      <c r="G8" s="12">
        <f t="shared" si="0"/>
        <v>66.3333333333333</v>
      </c>
      <c r="H8" s="13">
        <f t="shared" si="1"/>
        <v>39.8</v>
      </c>
      <c r="I8" s="12">
        <v>83</v>
      </c>
      <c r="J8" s="13">
        <f t="shared" si="2"/>
        <v>33.2</v>
      </c>
      <c r="K8" s="12">
        <f t="shared" si="3"/>
        <v>73</v>
      </c>
      <c r="L8" s="16">
        <v>2</v>
      </c>
      <c r="M8" s="17" t="s">
        <v>19</v>
      </c>
      <c r="N8" s="18" t="s">
        <v>19</v>
      </c>
      <c r="O8" s="18" t="s">
        <v>20</v>
      </c>
      <c r="P8"/>
      <c r="Q8"/>
      <c r="R8"/>
    </row>
  </sheetData>
  <mergeCells count="1">
    <mergeCell ref="A1:O1"/>
  </mergeCells>
  <pageMargins left="0.75" right="0.75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表格样式3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断尾的猫</cp:lastModifiedBy>
  <dcterms:created xsi:type="dcterms:W3CDTF">2020-01-02T03:00:00Z</dcterms:created>
  <cp:lastPrinted>2020-10-09T08:21:00Z</cp:lastPrinted>
  <dcterms:modified xsi:type="dcterms:W3CDTF">2025-09-12T08:52:41Z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771B78D6EDEF4AEFA31A254BF2F5AE7C_13</vt:lpwstr>
  </property>
</Properties>
</file>