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7950" activeTab="1"/>
  </bookViews>
  <sheets>
    <sheet name="原顺序" sheetId="2" r:id="rId1"/>
    <sheet name="按成绩排序" sheetId="3" r:id="rId2"/>
  </sheets>
  <definedNames>
    <definedName name="_xlnm._FilterDatabase" localSheetId="0" hidden="1">原顺序!$A$3:$L$19</definedName>
    <definedName name="_xlnm._FilterDatabase" localSheetId="1" hidden="1">按成绩排序!$A$3:$L$19</definedName>
  </definedNames>
  <calcPr calcId="144525"/>
</workbook>
</file>

<file path=xl/sharedStrings.xml><?xml version="1.0" encoding="utf-8"?>
<sst xmlns="http://schemas.openxmlformats.org/spreadsheetml/2006/main" count="66">
  <si>
    <t>附件2：</t>
  </si>
  <si>
    <t>贵州省政协办公厅所属事业单位2024年公开招聘工作人员进入面试人员名单</t>
  </si>
  <si>
    <t>序号</t>
  </si>
  <si>
    <t>姓名</t>
  </si>
  <si>
    <t>准考证号</t>
  </si>
  <si>
    <t>报考单位名称</t>
  </si>
  <si>
    <t>报考单位代码</t>
  </si>
  <si>
    <t>报考职位名称</t>
  </si>
  <si>
    <t>报考职位代码</t>
  </si>
  <si>
    <t>原始总成绩</t>
  </si>
  <si>
    <t>百分制成绩</t>
  </si>
  <si>
    <t>职位排名</t>
  </si>
  <si>
    <t>是否参加面试</t>
  </si>
  <si>
    <t>资格审查情况</t>
  </si>
  <si>
    <t>面试分数</t>
  </si>
  <si>
    <t>总分数
（笔试百分制成绩*40%+面试分数*60%）</t>
  </si>
  <si>
    <t>李仁治</t>
  </si>
  <si>
    <t>3152281403503</t>
  </si>
  <si>
    <t>贵州省政协办公厅机关服务中心</t>
  </si>
  <si>
    <t>机电设备管理</t>
  </si>
  <si>
    <t>1</t>
  </si>
  <si>
    <t>是</t>
  </si>
  <si>
    <t>合格</t>
  </si>
  <si>
    <t>田太飞</t>
  </si>
  <si>
    <t>3152281400712</t>
  </si>
  <si>
    <t>2</t>
  </si>
  <si>
    <t>赵  达</t>
  </si>
  <si>
    <t>3152281404525</t>
  </si>
  <si>
    <t>3</t>
  </si>
  <si>
    <t>姚沁伶</t>
  </si>
  <si>
    <t>1152281002709</t>
  </si>
  <si>
    <t>贵州省政协办公厅信息网络中心</t>
  </si>
  <si>
    <t>综合管理工作</t>
  </si>
  <si>
    <t>缺考</t>
  </si>
  <si>
    <t>时圣雅</t>
  </si>
  <si>
    <t>1152281002726</t>
  </si>
  <si>
    <t>张宇馨</t>
  </si>
  <si>
    <t>1152281006003</t>
  </si>
  <si>
    <t>李永庆</t>
  </si>
  <si>
    <t>1152281004920</t>
  </si>
  <si>
    <t>朱书兰</t>
  </si>
  <si>
    <t>1152281005115</t>
  </si>
  <si>
    <t>雷可嘉</t>
  </si>
  <si>
    <t>1152281002302</t>
  </si>
  <si>
    <t>何  雄</t>
  </si>
  <si>
    <t>3152281405919</t>
  </si>
  <si>
    <t>网络运维</t>
  </si>
  <si>
    <t>胡泽超</t>
  </si>
  <si>
    <t>3152281402427</t>
  </si>
  <si>
    <t>王泽飞</t>
  </si>
  <si>
    <t>3152281407914</t>
  </si>
  <si>
    <t>张致泽</t>
  </si>
  <si>
    <t>3152281405014</t>
  </si>
  <si>
    <t>昌金鋆</t>
  </si>
  <si>
    <t>1152281003502</t>
  </si>
  <si>
    <t>《贵州政协报》社</t>
  </si>
  <si>
    <t>摄影记者</t>
  </si>
  <si>
    <t>黄  雷</t>
  </si>
  <si>
    <t>1152281001615</t>
  </si>
  <si>
    <t>陈  熺</t>
  </si>
  <si>
    <t>1152281004229</t>
  </si>
  <si>
    <t>附件</t>
  </si>
  <si>
    <t>贵州省政协办公厅所属事业单位2025年公开招聘工作人员总成绩（含面试成绩）及进入体检人员名单</t>
  </si>
  <si>
    <t>百分制成绩
（占比40%）</t>
  </si>
  <si>
    <t>面试分数
（占比60%）</t>
  </si>
  <si>
    <t>是否进入体检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</si>
</sst>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Fon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left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left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left" vertical="center"/>
    </xf>
    <xf numFmtId="0" fontId="0" fillId="0" borderId="4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4" workbookViewId="0">
      <selection activeCell="M19" sqref="M19"/>
    </sheetView>
  </sheetViews>
  <sheetFormatPr defaultColWidth="9" defaultRowHeight="13.5"/>
  <cols>
    <col min="1" max="1" width="5.125" customWidth="1"/>
    <col min="3" max="3" width="14.375" customWidth="1"/>
    <col min="4" max="4" width="28.25" customWidth="1"/>
    <col min="5" max="5" width="7.125" customWidth="1"/>
    <col min="6" max="6" width="19.875" customWidth="1"/>
    <col min="7" max="7" width="12.25" customWidth="1"/>
    <col min="8" max="8" width="7.25" customWidth="1"/>
    <col min="9" max="9" width="7.875" customWidth="1"/>
    <col min="10" max="10" width="6.125" customWidth="1"/>
    <col min="11" max="11" width="9.25" customWidth="1"/>
    <col min="12" max="12" width="6.75" customWidth="1"/>
    <col min="13" max="13" width="5.875" customWidth="1"/>
    <col min="14" max="14" width="13.25" customWidth="1"/>
  </cols>
  <sheetData>
    <row r="1" ht="2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ht="65" customHeight="1" spans="1:14">
      <c r="A3" s="4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ht="18" customHeight="1" spans="1:14">
      <c r="A4" s="5">
        <v>1</v>
      </c>
      <c r="B4" s="5" t="s">
        <v>16</v>
      </c>
      <c r="C4" s="6" t="s">
        <v>17</v>
      </c>
      <c r="D4" s="6" t="s">
        <v>18</v>
      </c>
      <c r="E4" s="5">
        <v>7101</v>
      </c>
      <c r="F4" s="9" t="s">
        <v>19</v>
      </c>
      <c r="G4" s="9">
        <v>22828710101</v>
      </c>
      <c r="H4" s="9">
        <v>205.5</v>
      </c>
      <c r="I4" s="9">
        <v>68.5</v>
      </c>
      <c r="J4" s="9" t="s">
        <v>20</v>
      </c>
      <c r="K4" s="5" t="s">
        <v>21</v>
      </c>
      <c r="L4" s="5" t="s">
        <v>22</v>
      </c>
      <c r="M4" s="5">
        <v>71</v>
      </c>
      <c r="N4" s="5">
        <f>I4*40%+M4*60%</f>
        <v>70</v>
      </c>
    </row>
    <row r="5" ht="18" customHeight="1" spans="1:14">
      <c r="A5" s="5">
        <v>2</v>
      </c>
      <c r="B5" s="5" t="s">
        <v>23</v>
      </c>
      <c r="C5" s="6" t="s">
        <v>24</v>
      </c>
      <c r="D5" s="6" t="s">
        <v>18</v>
      </c>
      <c r="E5" s="5">
        <v>7101</v>
      </c>
      <c r="F5" s="9" t="s">
        <v>19</v>
      </c>
      <c r="G5" s="9">
        <v>22828710101</v>
      </c>
      <c r="H5" s="9">
        <v>190.5</v>
      </c>
      <c r="I5" s="9">
        <v>63.5</v>
      </c>
      <c r="J5" s="9" t="s">
        <v>25</v>
      </c>
      <c r="K5" s="5" t="s">
        <v>21</v>
      </c>
      <c r="L5" s="5" t="s">
        <v>22</v>
      </c>
      <c r="M5" s="5">
        <v>74.6</v>
      </c>
      <c r="N5" s="5">
        <f t="shared" ref="N5:N19" si="0">I5*40%+M5*60%</f>
        <v>70.16</v>
      </c>
    </row>
    <row r="6" ht="18" customHeight="1" spans="1:14">
      <c r="A6" s="5">
        <v>3</v>
      </c>
      <c r="B6" s="5" t="s">
        <v>26</v>
      </c>
      <c r="C6" s="6" t="s">
        <v>27</v>
      </c>
      <c r="D6" s="6" t="s">
        <v>18</v>
      </c>
      <c r="E6" s="5">
        <v>7101</v>
      </c>
      <c r="F6" s="9" t="s">
        <v>19</v>
      </c>
      <c r="G6" s="9">
        <v>22828710101</v>
      </c>
      <c r="H6" s="9">
        <v>188.5</v>
      </c>
      <c r="I6" s="9">
        <v>62.83</v>
      </c>
      <c r="J6" s="9" t="s">
        <v>28</v>
      </c>
      <c r="K6" s="5" t="s">
        <v>21</v>
      </c>
      <c r="L6" s="5" t="s">
        <v>22</v>
      </c>
      <c r="M6" s="5">
        <v>80.2</v>
      </c>
      <c r="N6" s="5">
        <f t="shared" si="0"/>
        <v>73.252</v>
      </c>
    </row>
    <row r="7" ht="18" customHeight="1" spans="1:14">
      <c r="A7" s="14">
        <v>1</v>
      </c>
      <c r="B7" s="14" t="s">
        <v>29</v>
      </c>
      <c r="C7" s="15" t="s">
        <v>30</v>
      </c>
      <c r="D7" s="15" t="s">
        <v>31</v>
      </c>
      <c r="E7" s="14">
        <v>7102</v>
      </c>
      <c r="F7" s="14" t="s">
        <v>32</v>
      </c>
      <c r="G7" s="14">
        <v>22828710201</v>
      </c>
      <c r="H7" s="14">
        <v>230.5</v>
      </c>
      <c r="I7" s="14">
        <v>76.83</v>
      </c>
      <c r="J7" s="14">
        <v>1</v>
      </c>
      <c r="K7" s="14" t="s">
        <v>21</v>
      </c>
      <c r="L7" s="5" t="s">
        <v>22</v>
      </c>
      <c r="M7" s="5" t="s">
        <v>33</v>
      </c>
      <c r="N7" s="5" t="e">
        <f t="shared" si="0"/>
        <v>#VALUE!</v>
      </c>
    </row>
    <row r="8" ht="18" customHeight="1" spans="1:14">
      <c r="A8" s="14">
        <v>2</v>
      </c>
      <c r="B8" s="14" t="s">
        <v>34</v>
      </c>
      <c r="C8" s="15" t="s">
        <v>35</v>
      </c>
      <c r="D8" s="15" t="s">
        <v>31</v>
      </c>
      <c r="E8" s="14">
        <v>7102</v>
      </c>
      <c r="F8" s="14" t="s">
        <v>32</v>
      </c>
      <c r="G8" s="14">
        <v>22828710201</v>
      </c>
      <c r="H8" s="14">
        <v>221.5</v>
      </c>
      <c r="I8" s="14">
        <v>73.83</v>
      </c>
      <c r="J8" s="14">
        <v>2</v>
      </c>
      <c r="K8" s="14" t="s">
        <v>21</v>
      </c>
      <c r="L8" s="5" t="s">
        <v>22</v>
      </c>
      <c r="M8" s="5">
        <v>77.8</v>
      </c>
      <c r="N8" s="5">
        <f t="shared" si="0"/>
        <v>76.212</v>
      </c>
    </row>
    <row r="9" ht="18" customHeight="1" spans="1:14">
      <c r="A9" s="14">
        <v>3</v>
      </c>
      <c r="B9" s="14" t="s">
        <v>36</v>
      </c>
      <c r="C9" s="15" t="s">
        <v>37</v>
      </c>
      <c r="D9" s="15" t="s">
        <v>31</v>
      </c>
      <c r="E9" s="14">
        <v>7102</v>
      </c>
      <c r="F9" s="14" t="s">
        <v>32</v>
      </c>
      <c r="G9" s="14">
        <v>22828710201</v>
      </c>
      <c r="H9" s="14">
        <v>219</v>
      </c>
      <c r="I9" s="14">
        <v>73</v>
      </c>
      <c r="J9" s="14">
        <v>3</v>
      </c>
      <c r="K9" s="14" t="s">
        <v>21</v>
      </c>
      <c r="L9" s="5" t="s">
        <v>22</v>
      </c>
      <c r="M9" s="5">
        <v>80</v>
      </c>
      <c r="N9" s="5">
        <f t="shared" si="0"/>
        <v>77.2</v>
      </c>
    </row>
    <row r="10" ht="18" customHeight="1" spans="1:14">
      <c r="A10" s="14">
        <v>4</v>
      </c>
      <c r="B10" s="14" t="s">
        <v>38</v>
      </c>
      <c r="C10" s="15" t="s">
        <v>39</v>
      </c>
      <c r="D10" s="15" t="s">
        <v>31</v>
      </c>
      <c r="E10" s="14">
        <v>7102</v>
      </c>
      <c r="F10" s="14" t="s">
        <v>32</v>
      </c>
      <c r="G10" s="14">
        <v>22828710201</v>
      </c>
      <c r="H10" s="14">
        <v>216.5</v>
      </c>
      <c r="I10" s="14">
        <v>72.17</v>
      </c>
      <c r="J10" s="14">
        <v>4</v>
      </c>
      <c r="K10" s="14" t="s">
        <v>21</v>
      </c>
      <c r="L10" s="5" t="s">
        <v>22</v>
      </c>
      <c r="M10" s="5">
        <v>80</v>
      </c>
      <c r="N10" s="5">
        <f t="shared" si="0"/>
        <v>76.868</v>
      </c>
    </row>
    <row r="11" ht="18" customHeight="1" spans="1:14">
      <c r="A11" s="14">
        <v>5</v>
      </c>
      <c r="B11" s="14" t="s">
        <v>40</v>
      </c>
      <c r="C11" s="15" t="s">
        <v>41</v>
      </c>
      <c r="D11" s="15" t="s">
        <v>31</v>
      </c>
      <c r="E11" s="14">
        <v>7102</v>
      </c>
      <c r="F11" s="14" t="s">
        <v>32</v>
      </c>
      <c r="G11" s="14">
        <v>22828710201</v>
      </c>
      <c r="H11" s="14">
        <v>211.5</v>
      </c>
      <c r="I11" s="14">
        <v>70.5</v>
      </c>
      <c r="J11" s="14">
        <v>5</v>
      </c>
      <c r="K11" s="14" t="s">
        <v>21</v>
      </c>
      <c r="L11" s="5" t="s">
        <v>22</v>
      </c>
      <c r="M11" s="5">
        <v>76.6</v>
      </c>
      <c r="N11" s="5">
        <f t="shared" si="0"/>
        <v>74.16</v>
      </c>
    </row>
    <row r="12" ht="18" customHeight="1" spans="1:14">
      <c r="A12" s="14">
        <v>6</v>
      </c>
      <c r="B12" s="14" t="s">
        <v>42</v>
      </c>
      <c r="C12" s="15" t="s">
        <v>43</v>
      </c>
      <c r="D12" s="15" t="s">
        <v>31</v>
      </c>
      <c r="E12" s="14">
        <v>7102</v>
      </c>
      <c r="F12" s="14" t="s">
        <v>32</v>
      </c>
      <c r="G12" s="14">
        <v>22828710201</v>
      </c>
      <c r="H12" s="14">
        <v>210.5</v>
      </c>
      <c r="I12" s="14">
        <v>70.17</v>
      </c>
      <c r="J12" s="14">
        <v>6</v>
      </c>
      <c r="K12" s="14" t="s">
        <v>21</v>
      </c>
      <c r="L12" s="5" t="s">
        <v>22</v>
      </c>
      <c r="M12" s="5">
        <v>72.6</v>
      </c>
      <c r="N12" s="5">
        <f t="shared" si="0"/>
        <v>71.628</v>
      </c>
    </row>
    <row r="13" ht="18" customHeight="1" spans="1:14">
      <c r="A13" s="5">
        <v>1</v>
      </c>
      <c r="B13" s="5" t="s">
        <v>44</v>
      </c>
      <c r="C13" s="21" t="s">
        <v>45</v>
      </c>
      <c r="D13" s="15" t="s">
        <v>31</v>
      </c>
      <c r="E13" s="14">
        <v>7102</v>
      </c>
      <c r="F13" s="5" t="s">
        <v>46</v>
      </c>
      <c r="G13" s="5">
        <v>22828710202</v>
      </c>
      <c r="H13" s="5">
        <v>215</v>
      </c>
      <c r="I13" s="5">
        <v>71.67</v>
      </c>
      <c r="J13" s="5">
        <v>1</v>
      </c>
      <c r="K13" s="5" t="s">
        <v>21</v>
      </c>
      <c r="L13" s="5" t="s">
        <v>22</v>
      </c>
      <c r="M13" s="5">
        <v>75.4</v>
      </c>
      <c r="N13" s="5">
        <f t="shared" si="0"/>
        <v>73.908</v>
      </c>
    </row>
    <row r="14" ht="18" customHeight="1" spans="1:14">
      <c r="A14" s="5">
        <v>2</v>
      </c>
      <c r="B14" s="5" t="s">
        <v>47</v>
      </c>
      <c r="C14" s="21" t="s">
        <v>48</v>
      </c>
      <c r="D14" s="15" t="s">
        <v>31</v>
      </c>
      <c r="E14" s="14">
        <v>7102</v>
      </c>
      <c r="F14" s="5" t="s">
        <v>46</v>
      </c>
      <c r="G14" s="5">
        <v>22828710202</v>
      </c>
      <c r="H14" s="5">
        <v>210.5</v>
      </c>
      <c r="I14" s="5">
        <v>70.17</v>
      </c>
      <c r="J14" s="5">
        <v>2</v>
      </c>
      <c r="K14" s="5" t="s">
        <v>21</v>
      </c>
      <c r="L14" s="5" t="s">
        <v>22</v>
      </c>
      <c r="M14" s="5">
        <v>75.8</v>
      </c>
      <c r="N14" s="5">
        <f t="shared" si="0"/>
        <v>73.548</v>
      </c>
    </row>
    <row r="15" ht="18" customHeight="1" spans="1:14">
      <c r="A15" s="5">
        <v>3</v>
      </c>
      <c r="B15" s="5" t="s">
        <v>49</v>
      </c>
      <c r="C15" s="21" t="s">
        <v>50</v>
      </c>
      <c r="D15" s="15" t="s">
        <v>31</v>
      </c>
      <c r="E15" s="14">
        <v>7102</v>
      </c>
      <c r="F15" s="5" t="s">
        <v>46</v>
      </c>
      <c r="G15" s="5">
        <v>22828710202</v>
      </c>
      <c r="H15" s="5">
        <v>206</v>
      </c>
      <c r="I15" s="5">
        <v>68.67</v>
      </c>
      <c r="J15" s="5">
        <v>3</v>
      </c>
      <c r="K15" s="5" t="s">
        <v>21</v>
      </c>
      <c r="L15" s="5" t="s">
        <v>22</v>
      </c>
      <c r="M15" s="5">
        <v>75.2</v>
      </c>
      <c r="N15" s="5">
        <f t="shared" si="0"/>
        <v>72.588</v>
      </c>
    </row>
    <row r="16" ht="18" customHeight="1" spans="1:14">
      <c r="A16" s="5">
        <v>4</v>
      </c>
      <c r="B16" s="5" t="s">
        <v>51</v>
      </c>
      <c r="C16" s="21" t="s">
        <v>52</v>
      </c>
      <c r="D16" s="15" t="s">
        <v>31</v>
      </c>
      <c r="E16" s="14">
        <v>7102</v>
      </c>
      <c r="F16" s="5" t="s">
        <v>46</v>
      </c>
      <c r="G16" s="5">
        <v>22828710202</v>
      </c>
      <c r="H16" s="5">
        <v>206</v>
      </c>
      <c r="I16" s="5">
        <v>68.67</v>
      </c>
      <c r="J16" s="5">
        <v>3</v>
      </c>
      <c r="K16" s="5" t="s">
        <v>21</v>
      </c>
      <c r="L16" s="5" t="s">
        <v>22</v>
      </c>
      <c r="M16" s="5">
        <v>76</v>
      </c>
      <c r="N16" s="5">
        <f t="shared" si="0"/>
        <v>73.068</v>
      </c>
    </row>
    <row r="17" ht="18" customHeight="1" spans="1:14">
      <c r="A17" s="5">
        <v>1</v>
      </c>
      <c r="B17" s="23" t="s">
        <v>53</v>
      </c>
      <c r="C17" s="23" t="s">
        <v>54</v>
      </c>
      <c r="D17" s="31" t="s">
        <v>55</v>
      </c>
      <c r="E17" s="5">
        <v>7103</v>
      </c>
      <c r="F17" s="23" t="s">
        <v>56</v>
      </c>
      <c r="G17" s="9">
        <v>22828710301</v>
      </c>
      <c r="H17" s="23">
        <v>219</v>
      </c>
      <c r="I17" s="23">
        <v>73</v>
      </c>
      <c r="J17" s="23">
        <v>1</v>
      </c>
      <c r="K17" s="5" t="s">
        <v>21</v>
      </c>
      <c r="L17" s="5" t="s">
        <v>22</v>
      </c>
      <c r="M17" s="5">
        <v>79.6</v>
      </c>
      <c r="N17" s="5">
        <f t="shared" si="0"/>
        <v>76.96</v>
      </c>
    </row>
    <row r="18" ht="18" customHeight="1" spans="1:14">
      <c r="A18" s="5">
        <v>2</v>
      </c>
      <c r="B18" s="23" t="s">
        <v>57</v>
      </c>
      <c r="C18" s="23" t="s">
        <v>58</v>
      </c>
      <c r="D18" s="31" t="s">
        <v>55</v>
      </c>
      <c r="E18" s="5">
        <v>7103</v>
      </c>
      <c r="F18" s="23" t="s">
        <v>56</v>
      </c>
      <c r="G18" s="9">
        <v>22828710301</v>
      </c>
      <c r="H18" s="23">
        <v>205</v>
      </c>
      <c r="I18" s="23">
        <v>68.33</v>
      </c>
      <c r="J18" s="23">
        <v>2</v>
      </c>
      <c r="K18" s="5" t="s">
        <v>21</v>
      </c>
      <c r="L18" s="5" t="s">
        <v>22</v>
      </c>
      <c r="M18" s="5">
        <v>80.6</v>
      </c>
      <c r="N18" s="5">
        <f t="shared" si="0"/>
        <v>75.692</v>
      </c>
    </row>
    <row r="19" ht="18" customHeight="1" spans="1:14">
      <c r="A19" s="5">
        <v>3</v>
      </c>
      <c r="B19" s="9" t="s">
        <v>59</v>
      </c>
      <c r="C19" s="9" t="s">
        <v>60</v>
      </c>
      <c r="D19" s="32" t="s">
        <v>55</v>
      </c>
      <c r="E19" s="5">
        <v>7103</v>
      </c>
      <c r="F19" s="23" t="s">
        <v>56</v>
      </c>
      <c r="G19" s="9">
        <v>22828710301</v>
      </c>
      <c r="H19" s="9">
        <v>197</v>
      </c>
      <c r="I19" s="9">
        <v>65.67</v>
      </c>
      <c r="J19" s="9">
        <v>4</v>
      </c>
      <c r="K19" s="5" t="s">
        <v>21</v>
      </c>
      <c r="L19" s="5" t="s">
        <v>22</v>
      </c>
      <c r="M19" s="5">
        <v>73</v>
      </c>
      <c r="N19" s="5">
        <f t="shared" si="0"/>
        <v>70.068</v>
      </c>
    </row>
  </sheetData>
  <autoFilter ref="A3:L19"/>
  <mergeCells count="2">
    <mergeCell ref="A1:K1"/>
    <mergeCell ref="A2:L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topLeftCell="A4" workbookViewId="0">
      <selection activeCell="B13" sqref="B13"/>
    </sheetView>
  </sheetViews>
  <sheetFormatPr defaultColWidth="9" defaultRowHeight="13.5"/>
  <cols>
    <col min="1" max="1" width="3.375" customWidth="1"/>
    <col min="3" max="3" width="14.375" customWidth="1"/>
    <col min="4" max="4" width="28.25" customWidth="1"/>
    <col min="5" max="5" width="7" customWidth="1"/>
    <col min="6" max="6" width="19.875" customWidth="1"/>
    <col min="7" max="7" width="13.25" customWidth="1"/>
    <col min="8" max="8" width="7.25" customWidth="1"/>
    <col min="9" max="9" width="7.875" customWidth="1"/>
    <col min="10" max="10" width="8.75" customWidth="1"/>
    <col min="11" max="11" width="13.25" customWidth="1"/>
    <col min="12" max="12" width="6.625" customWidth="1"/>
  </cols>
  <sheetData>
    <row r="1" ht="24" customHeight="1" spans="1:9">
      <c r="A1" s="1" t="s">
        <v>61</v>
      </c>
      <c r="B1" s="1"/>
      <c r="C1" s="1"/>
      <c r="D1" s="1"/>
      <c r="E1" s="1"/>
      <c r="F1" s="1"/>
      <c r="G1" s="1"/>
      <c r="H1" s="1"/>
      <c r="I1" s="1"/>
    </row>
    <row r="2" ht="29" customHeight="1" spans="1:12">
      <c r="A2" s="2" t="s">
        <v>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65" customHeight="1" spans="1:12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63</v>
      </c>
      <c r="J3" s="3" t="s">
        <v>64</v>
      </c>
      <c r="K3" s="3" t="s">
        <v>15</v>
      </c>
      <c r="L3" s="3" t="s">
        <v>65</v>
      </c>
    </row>
    <row r="4" ht="22" customHeight="1" spans="1:12">
      <c r="A4" s="5">
        <v>1</v>
      </c>
      <c r="B4" s="5" t="s">
        <v>26</v>
      </c>
      <c r="C4" s="6" t="s">
        <v>27</v>
      </c>
      <c r="D4" s="7" t="s">
        <v>18</v>
      </c>
      <c r="E4" s="8">
        <v>7101</v>
      </c>
      <c r="F4" s="7" t="s">
        <v>19</v>
      </c>
      <c r="G4" s="7">
        <v>22828710101</v>
      </c>
      <c r="H4" s="9">
        <v>188.5</v>
      </c>
      <c r="I4" s="9">
        <v>62.83</v>
      </c>
      <c r="J4" s="5">
        <v>80.2</v>
      </c>
      <c r="K4" s="5">
        <f t="shared" ref="K4:K11" si="0">I4*40%+J4*60%</f>
        <v>73.252</v>
      </c>
      <c r="L4" s="5" t="s">
        <v>21</v>
      </c>
    </row>
    <row r="5" ht="22" customHeight="1" spans="1:12">
      <c r="A5" s="5">
        <v>2</v>
      </c>
      <c r="B5" s="5" t="s">
        <v>23</v>
      </c>
      <c r="C5" s="6" t="s">
        <v>24</v>
      </c>
      <c r="D5" s="10"/>
      <c r="E5" s="11"/>
      <c r="F5" s="10"/>
      <c r="G5" s="10"/>
      <c r="H5" s="9">
        <v>190.5</v>
      </c>
      <c r="I5" s="9">
        <v>63.5</v>
      </c>
      <c r="J5" s="5">
        <v>74.6</v>
      </c>
      <c r="K5" s="5">
        <f t="shared" si="0"/>
        <v>70.16</v>
      </c>
      <c r="L5" s="21"/>
    </row>
    <row r="6" ht="22" customHeight="1" spans="1:12">
      <c r="A6" s="5">
        <v>3</v>
      </c>
      <c r="B6" s="5" t="s">
        <v>16</v>
      </c>
      <c r="C6" s="6" t="s">
        <v>17</v>
      </c>
      <c r="D6" s="12"/>
      <c r="E6" s="13"/>
      <c r="F6" s="12"/>
      <c r="G6" s="12"/>
      <c r="H6" s="9">
        <v>205.5</v>
      </c>
      <c r="I6" s="9">
        <v>68.5</v>
      </c>
      <c r="J6" s="5">
        <v>71</v>
      </c>
      <c r="K6" s="5">
        <f t="shared" si="0"/>
        <v>70</v>
      </c>
      <c r="L6" s="21"/>
    </row>
    <row r="7" ht="22" customHeight="1" spans="1:12">
      <c r="A7" s="5">
        <v>1</v>
      </c>
      <c r="B7" s="14" t="s">
        <v>36</v>
      </c>
      <c r="C7" s="15" t="s">
        <v>37</v>
      </c>
      <c r="D7" s="16" t="s">
        <v>31</v>
      </c>
      <c r="E7" s="17">
        <v>7102</v>
      </c>
      <c r="F7" s="17" t="s">
        <v>32</v>
      </c>
      <c r="G7" s="17">
        <v>22828710201</v>
      </c>
      <c r="H7" s="14">
        <v>219</v>
      </c>
      <c r="I7" s="14">
        <v>73</v>
      </c>
      <c r="J7" s="5">
        <v>80</v>
      </c>
      <c r="K7" s="5">
        <f t="shared" si="0"/>
        <v>77.2</v>
      </c>
      <c r="L7" s="5" t="s">
        <v>21</v>
      </c>
    </row>
    <row r="8" ht="22" customHeight="1" spans="1:12">
      <c r="A8" s="5">
        <v>2</v>
      </c>
      <c r="B8" s="14" t="s">
        <v>38</v>
      </c>
      <c r="C8" s="15" t="s">
        <v>39</v>
      </c>
      <c r="D8" s="18"/>
      <c r="E8" s="19"/>
      <c r="F8" s="19"/>
      <c r="G8" s="19"/>
      <c r="H8" s="14">
        <v>216.5</v>
      </c>
      <c r="I8" s="14">
        <v>72.17</v>
      </c>
      <c r="J8" s="5">
        <v>80</v>
      </c>
      <c r="K8" s="5">
        <f t="shared" si="0"/>
        <v>76.868</v>
      </c>
      <c r="L8" s="5" t="s">
        <v>21</v>
      </c>
    </row>
    <row r="9" ht="22" customHeight="1" spans="1:12">
      <c r="A9" s="5">
        <v>3</v>
      </c>
      <c r="B9" s="14" t="s">
        <v>34</v>
      </c>
      <c r="C9" s="15" t="s">
        <v>35</v>
      </c>
      <c r="D9" s="18"/>
      <c r="E9" s="19"/>
      <c r="F9" s="19"/>
      <c r="G9" s="19"/>
      <c r="H9" s="14">
        <v>221.5</v>
      </c>
      <c r="I9" s="14">
        <v>73.83</v>
      </c>
      <c r="J9" s="5">
        <v>77.8</v>
      </c>
      <c r="K9" s="5">
        <f t="shared" si="0"/>
        <v>76.212</v>
      </c>
      <c r="L9" s="21"/>
    </row>
    <row r="10" ht="22" customHeight="1" spans="1:12">
      <c r="A10" s="5">
        <v>4</v>
      </c>
      <c r="B10" s="14" t="s">
        <v>40</v>
      </c>
      <c r="C10" s="15" t="s">
        <v>41</v>
      </c>
      <c r="D10" s="18"/>
      <c r="E10" s="19"/>
      <c r="F10" s="19"/>
      <c r="G10" s="19"/>
      <c r="H10" s="14">
        <v>211.5</v>
      </c>
      <c r="I10" s="14">
        <v>70.5</v>
      </c>
      <c r="J10" s="5">
        <v>76.6</v>
      </c>
      <c r="K10" s="5">
        <f t="shared" si="0"/>
        <v>74.16</v>
      </c>
      <c r="L10" s="21"/>
    </row>
    <row r="11" ht="22" customHeight="1" spans="1:12">
      <c r="A11" s="5">
        <v>5</v>
      </c>
      <c r="B11" s="14" t="s">
        <v>42</v>
      </c>
      <c r="C11" s="15" t="s">
        <v>43</v>
      </c>
      <c r="D11" s="18"/>
      <c r="E11" s="19"/>
      <c r="F11" s="19"/>
      <c r="G11" s="19"/>
      <c r="H11" s="14">
        <v>210.5</v>
      </c>
      <c r="I11" s="14">
        <v>70.17</v>
      </c>
      <c r="J11" s="5">
        <v>72.6</v>
      </c>
      <c r="K11" s="5">
        <f t="shared" si="0"/>
        <v>71.628</v>
      </c>
      <c r="L11" s="21"/>
    </row>
    <row r="12" ht="22" customHeight="1" spans="1:12">
      <c r="A12" s="5">
        <v>6</v>
      </c>
      <c r="B12" s="14" t="s">
        <v>29</v>
      </c>
      <c r="C12" s="15" t="s">
        <v>30</v>
      </c>
      <c r="D12" s="18"/>
      <c r="E12" s="19"/>
      <c r="F12" s="20"/>
      <c r="G12" s="20"/>
      <c r="H12" s="14">
        <v>230.5</v>
      </c>
      <c r="I12" s="14">
        <v>76.83</v>
      </c>
      <c r="J12" s="5" t="s">
        <v>33</v>
      </c>
      <c r="K12" s="5">
        <v>30.732</v>
      </c>
      <c r="L12" s="21"/>
    </row>
    <row r="13" ht="22" customHeight="1" spans="1:12">
      <c r="A13" s="5">
        <v>1</v>
      </c>
      <c r="B13" s="5" t="s">
        <v>44</v>
      </c>
      <c r="C13" s="21" t="s">
        <v>45</v>
      </c>
      <c r="D13" s="18"/>
      <c r="E13" s="19"/>
      <c r="F13" s="8" t="s">
        <v>46</v>
      </c>
      <c r="G13" s="8">
        <v>22828710202</v>
      </c>
      <c r="H13" s="5">
        <v>215</v>
      </c>
      <c r="I13" s="5">
        <v>71.67</v>
      </c>
      <c r="J13" s="5">
        <v>75.4</v>
      </c>
      <c r="K13" s="5">
        <f t="shared" ref="K13:K19" si="1">I13*40%+J13*60%</f>
        <v>73.908</v>
      </c>
      <c r="L13" s="5" t="s">
        <v>21</v>
      </c>
    </row>
    <row r="14" ht="22" customHeight="1" spans="1:12">
      <c r="A14" s="5">
        <v>2</v>
      </c>
      <c r="B14" s="5" t="s">
        <v>47</v>
      </c>
      <c r="C14" s="21" t="s">
        <v>48</v>
      </c>
      <c r="D14" s="18"/>
      <c r="E14" s="19"/>
      <c r="F14" s="11"/>
      <c r="G14" s="11"/>
      <c r="H14" s="5">
        <v>210.5</v>
      </c>
      <c r="I14" s="5">
        <v>70.17</v>
      </c>
      <c r="J14" s="5">
        <v>75.8</v>
      </c>
      <c r="K14" s="5">
        <f t="shared" si="1"/>
        <v>73.548</v>
      </c>
      <c r="L14" s="21"/>
    </row>
    <row r="15" ht="22" customHeight="1" spans="1:12">
      <c r="A15" s="5">
        <v>3</v>
      </c>
      <c r="B15" s="5" t="s">
        <v>51</v>
      </c>
      <c r="C15" s="21" t="s">
        <v>52</v>
      </c>
      <c r="D15" s="18"/>
      <c r="E15" s="19"/>
      <c r="F15" s="11"/>
      <c r="G15" s="11"/>
      <c r="H15" s="5">
        <v>206</v>
      </c>
      <c r="I15" s="5">
        <v>68.67</v>
      </c>
      <c r="J15" s="5">
        <v>76</v>
      </c>
      <c r="K15" s="5">
        <f t="shared" si="1"/>
        <v>73.068</v>
      </c>
      <c r="L15" s="21"/>
    </row>
    <row r="16" ht="22" customHeight="1" spans="1:12">
      <c r="A16" s="5">
        <v>4</v>
      </c>
      <c r="B16" s="5" t="s">
        <v>49</v>
      </c>
      <c r="C16" s="21" t="s">
        <v>50</v>
      </c>
      <c r="D16" s="22"/>
      <c r="E16" s="20"/>
      <c r="F16" s="13"/>
      <c r="G16" s="13"/>
      <c r="H16" s="5">
        <v>206</v>
      </c>
      <c r="I16" s="5">
        <v>68.67</v>
      </c>
      <c r="J16" s="5">
        <v>75.2</v>
      </c>
      <c r="K16" s="5">
        <f t="shared" si="1"/>
        <v>72.588</v>
      </c>
      <c r="L16" s="21"/>
    </row>
    <row r="17" ht="22" customHeight="1" spans="1:12">
      <c r="A17" s="5">
        <v>1</v>
      </c>
      <c r="B17" s="23" t="s">
        <v>53</v>
      </c>
      <c r="C17" s="23" t="s">
        <v>54</v>
      </c>
      <c r="D17" s="24" t="s">
        <v>55</v>
      </c>
      <c r="E17" s="8">
        <v>7103</v>
      </c>
      <c r="F17" s="25" t="s">
        <v>56</v>
      </c>
      <c r="G17" s="7">
        <v>22828710301</v>
      </c>
      <c r="H17" s="23">
        <v>219</v>
      </c>
      <c r="I17" s="23">
        <v>73</v>
      </c>
      <c r="J17" s="5">
        <v>79.6</v>
      </c>
      <c r="K17" s="5">
        <f t="shared" si="1"/>
        <v>76.96</v>
      </c>
      <c r="L17" s="5" t="s">
        <v>21</v>
      </c>
    </row>
    <row r="18" ht="22" customHeight="1" spans="1:12">
      <c r="A18" s="5">
        <v>2</v>
      </c>
      <c r="B18" s="23" t="s">
        <v>57</v>
      </c>
      <c r="C18" s="23" t="s">
        <v>58</v>
      </c>
      <c r="D18" s="26"/>
      <c r="E18" s="11"/>
      <c r="F18" s="27"/>
      <c r="G18" s="10"/>
      <c r="H18" s="23">
        <v>205</v>
      </c>
      <c r="I18" s="23">
        <v>68.33</v>
      </c>
      <c r="J18" s="5">
        <v>80.6</v>
      </c>
      <c r="K18" s="5">
        <f t="shared" si="1"/>
        <v>75.692</v>
      </c>
      <c r="L18" s="21"/>
    </row>
    <row r="19" ht="22" customHeight="1" spans="1:12">
      <c r="A19" s="5">
        <v>3</v>
      </c>
      <c r="B19" s="9" t="s">
        <v>59</v>
      </c>
      <c r="C19" s="9" t="s">
        <v>60</v>
      </c>
      <c r="D19" s="28"/>
      <c r="E19" s="13"/>
      <c r="F19" s="29"/>
      <c r="G19" s="12"/>
      <c r="H19" s="9">
        <v>197</v>
      </c>
      <c r="I19" s="9">
        <v>65.67</v>
      </c>
      <c r="J19" s="5">
        <v>73</v>
      </c>
      <c r="K19" s="5">
        <f t="shared" si="1"/>
        <v>70.068</v>
      </c>
      <c r="L19" s="21"/>
    </row>
  </sheetData>
  <autoFilter ref="A3:L19"/>
  <sortState ref="A4:P20">
    <sortCondition ref="G4:G20"/>
    <sortCondition ref="K4:K20" descending="1"/>
  </sortState>
  <mergeCells count="16">
    <mergeCell ref="A1:I1"/>
    <mergeCell ref="A2:L2"/>
    <mergeCell ref="D4:D6"/>
    <mergeCell ref="D7:D16"/>
    <mergeCell ref="D17:D19"/>
    <mergeCell ref="E4:E6"/>
    <mergeCell ref="E7:E16"/>
    <mergeCell ref="E17:E19"/>
    <mergeCell ref="F4:F6"/>
    <mergeCell ref="F7:F12"/>
    <mergeCell ref="F13:F16"/>
    <mergeCell ref="F17:F19"/>
    <mergeCell ref="G4:G6"/>
    <mergeCell ref="G7:G12"/>
    <mergeCell ref="G13:G16"/>
    <mergeCell ref="G17:G19"/>
  </mergeCells>
  <pageMargins left="0.699305555555556" right="0.699305555555556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原顺序</vt:lpstr>
      <vt:lpstr>按成绩排序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admin</cp:lastModifiedBy>
  <dcterms:created xsi:type="dcterms:W3CDTF">2024-05-07T03:24:00Z</dcterms:created>
  <dcterms:modified xsi:type="dcterms:W3CDTF">2025-06-16T01:24:07Z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