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进入体检环节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<sst xmlns="http://schemas.openxmlformats.org/spreadsheetml/2006/main" count="71" uniqueCount="39">
  <si>
    <t>贵阳市商务局2025年公开招聘局属事业单位工作人员面试成绩、总成绩及进入体检环节人员名单</t>
  </si>
  <si>
    <t>序号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</si>
  <si>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</si>
  <si>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</si>
  <si>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</si>
  <si>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</si>
  <si>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</si>
  <si>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</si>
  <si>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</si>
  <si>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</si>
  <si>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总成绩</t>
  </si>
  <si>
    <t>综合排名</t>
  </si>
  <si>
    <t>是否进入体检</t>
  </si>
  <si>
    <t>备注</t>
  </si>
  <si>
    <t>1152013201310</t>
  </si>
  <si>
    <t>贵阳市口岸工作服务中心</t>
  </si>
  <si>
    <t>20101015001</t>
  </si>
  <si>
    <t>1</t>
  </si>
  <si>
    <t>是</t>
  </si>
  <si>
    <t>1152013200628</t>
  </si>
  <si>
    <t>2</t>
  </si>
  <si>
    <t>1152013201723</t>
  </si>
  <si>
    <t>1152013200614</t>
  </si>
  <si>
    <t>4</t>
  </si>
  <si>
    <t>1152013200408</t>
  </si>
  <si>
    <t>1152013201824</t>
  </si>
  <si>
    <t>面试缺考</t>
  </si>
  <si>
    <t>1152013200917</t>
  </si>
  <si>
    <t>20101015002</t>
  </si>
  <si>
    <t>1152013200216</t>
  </si>
  <si>
    <t>1152013202309</t>
  </si>
  <si>
    <t>1152013200306</t>
  </si>
  <si>
    <t>1152013202514</t>
  </si>
  <si>
    <t>1152013202914</t>
  </si>
  <si>
    <t>1152013202513</t>
  </si>
  <si>
    <t>1152013201002</t>
  </si>
  <si>
    <t>20101015003</t>
  </si>
  <si>
    <t>1152013200514</t>
  </si>
  <si>
    <t>1152013202812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</si>
</sst>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I8" sqref="I8"/>
    </sheetView>
  </sheetViews>
  <sheetFormatPr defaultColWidth="9" defaultRowHeight="13.5"/>
  <cols>
    <col min="1" max="1" width="4.5" customWidth="1"/>
    <col min="2" max="2" width="18.875" customWidth="1"/>
    <col min="3" max="3" width="26.5" customWidth="1"/>
    <col min="4" max="4" width="16.25" customWidth="1"/>
    <col min="5" max="5" width="8.875" customWidth="1"/>
    <col min="6" max="6" width="10.625" style="1" customWidth="1"/>
    <col min="7" max="8" width="8" style="1" customWidth="1"/>
    <col min="9" max="9" width="8.5" style="1" customWidth="1"/>
    <col min="10" max="10" width="10" style="3" customWidth="1"/>
    <col min="11" max="11" width="5.25" style="1" customWidth="1"/>
    <col min="12" max="12" width="9" style="3"/>
    <col min="13" max="13" width="9" style="1"/>
  </cols>
  <sheetData>
    <row r="1" ht="37.1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7.15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7.15" customHeight="1" spans="1:1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8" t="s">
        <v>8</v>
      </c>
      <c r="I3" s="9" t="s">
        <v>9</v>
      </c>
      <c r="J3" s="8" t="s">
        <v>10</v>
      </c>
      <c r="K3" s="8" t="s">
        <v>11</v>
      </c>
      <c r="L3" s="15" t="s">
        <v>12</v>
      </c>
      <c r="M3" s="15" t="s">
        <v>13</v>
      </c>
    </row>
    <row r="4" s="2" customFormat="1" ht="37.15" customHeight="1" spans="1:13">
      <c r="A4" s="10">
        <v>1</v>
      </c>
      <c r="B4" s="10" t="s">
        <v>14</v>
      </c>
      <c r="C4" s="10" t="s">
        <v>15</v>
      </c>
      <c r="D4" s="10" t="s">
        <v>16</v>
      </c>
      <c r="E4" s="10">
        <v>234.5</v>
      </c>
      <c r="F4" s="11">
        <f t="shared" ref="F4:F19" si="0">E4/3</f>
        <v>78.1666666666667</v>
      </c>
      <c r="G4" s="12">
        <f t="shared" ref="G4:G19" si="1">F4*0.6</f>
        <v>46.9</v>
      </c>
      <c r="H4" s="10">
        <v>79.8</v>
      </c>
      <c r="I4" s="12">
        <f t="shared" ref="I4:I19" si="2">H4*0.4</f>
        <v>31.92</v>
      </c>
      <c r="J4" s="11">
        <f t="shared" ref="J4:J19" si="3">G4+I4</f>
        <v>78.82</v>
      </c>
      <c r="K4" s="16" t="s">
        <v>17</v>
      </c>
      <c r="L4" s="17" t="s">
        <v>18</v>
      </c>
      <c r="M4" s="18"/>
    </row>
    <row r="5" s="2" customFormat="1" ht="37.15" customHeight="1" spans="1:13">
      <c r="A5" s="13">
        <v>2</v>
      </c>
      <c r="B5" s="10" t="s">
        <v>19</v>
      </c>
      <c r="C5" s="10" t="s">
        <v>15</v>
      </c>
      <c r="D5" s="10" t="s">
        <v>16</v>
      </c>
      <c r="E5" s="10">
        <v>223.5</v>
      </c>
      <c r="F5" s="11">
        <f t="shared" si="0"/>
        <v>74.5</v>
      </c>
      <c r="G5" s="12">
        <f t="shared" si="1"/>
        <v>44.7</v>
      </c>
      <c r="H5" s="10">
        <v>80.8</v>
      </c>
      <c r="I5" s="12">
        <f t="shared" si="2"/>
        <v>32.32</v>
      </c>
      <c r="J5" s="11">
        <f t="shared" si="3"/>
        <v>77.02</v>
      </c>
      <c r="K5" s="16" t="s">
        <v>20</v>
      </c>
      <c r="L5" s="17" t="s">
        <v>18</v>
      </c>
      <c r="M5" s="18"/>
    </row>
    <row r="6" s="2" customFormat="1" ht="36.75" customHeight="1" spans="1:13">
      <c r="A6" s="10">
        <v>3</v>
      </c>
      <c r="B6" s="10" t="s">
        <v>21</v>
      </c>
      <c r="C6" s="10" t="s">
        <v>15</v>
      </c>
      <c r="D6" s="10" t="s">
        <v>16</v>
      </c>
      <c r="E6" s="10">
        <v>217</v>
      </c>
      <c r="F6" s="11">
        <f t="shared" si="0"/>
        <v>72.3333333333333</v>
      </c>
      <c r="G6" s="12">
        <f t="shared" si="1"/>
        <v>43.4</v>
      </c>
      <c r="H6" s="10">
        <v>81.6</v>
      </c>
      <c r="I6" s="12">
        <f t="shared" si="2"/>
        <v>32.64</v>
      </c>
      <c r="J6" s="11">
        <f t="shared" si="3"/>
        <v>76.04</v>
      </c>
      <c r="K6" s="19">
        <v>3</v>
      </c>
      <c r="L6" s="17"/>
      <c r="M6" s="19"/>
    </row>
    <row r="7" s="2" customFormat="1" ht="37.15" customHeight="1" spans="1:13">
      <c r="A7" s="13">
        <v>4</v>
      </c>
      <c r="B7" s="10" t="s">
        <v>22</v>
      </c>
      <c r="C7" s="10" t="s">
        <v>15</v>
      </c>
      <c r="D7" s="10" t="s">
        <v>16</v>
      </c>
      <c r="E7" s="10">
        <v>217</v>
      </c>
      <c r="F7" s="11">
        <f t="shared" si="0"/>
        <v>72.3333333333333</v>
      </c>
      <c r="G7" s="12">
        <f t="shared" si="1"/>
        <v>43.4</v>
      </c>
      <c r="H7" s="10">
        <v>78.6</v>
      </c>
      <c r="I7" s="12">
        <f t="shared" si="2"/>
        <v>31.44</v>
      </c>
      <c r="J7" s="11">
        <f t="shared" si="3"/>
        <v>74.84</v>
      </c>
      <c r="K7" s="16" t="s">
        <v>23</v>
      </c>
      <c r="L7" s="17"/>
      <c r="M7" s="18"/>
    </row>
    <row r="8" s="2" customFormat="1" ht="36.75" customHeight="1" spans="1:13">
      <c r="A8" s="10">
        <v>5</v>
      </c>
      <c r="B8" s="10" t="s">
        <v>24</v>
      </c>
      <c r="C8" s="10" t="s">
        <v>15</v>
      </c>
      <c r="D8" s="10" t="s">
        <v>16</v>
      </c>
      <c r="E8" s="10">
        <v>213.5</v>
      </c>
      <c r="F8" s="11">
        <f t="shared" si="0"/>
        <v>71.1666666666667</v>
      </c>
      <c r="G8" s="12">
        <f t="shared" si="1"/>
        <v>42.7</v>
      </c>
      <c r="H8" s="10">
        <v>77.2</v>
      </c>
      <c r="I8" s="12">
        <f t="shared" si="2"/>
        <v>30.88</v>
      </c>
      <c r="J8" s="11">
        <f t="shared" si="3"/>
        <v>73.58</v>
      </c>
      <c r="K8" s="19">
        <v>5</v>
      </c>
      <c r="L8" s="20"/>
      <c r="M8" s="19"/>
    </row>
    <row r="9" s="2" customFormat="1" ht="36.75" customHeight="1" spans="1:13">
      <c r="A9" s="13">
        <v>6</v>
      </c>
      <c r="B9" s="10" t="s">
        <v>25</v>
      </c>
      <c r="C9" s="10" t="s">
        <v>15</v>
      </c>
      <c r="D9" s="10" t="s">
        <v>16</v>
      </c>
      <c r="E9" s="10">
        <v>213</v>
      </c>
      <c r="F9" s="11">
        <f t="shared" si="0"/>
        <v>71</v>
      </c>
      <c r="G9" s="12">
        <f t="shared" si="1"/>
        <v>42.6</v>
      </c>
      <c r="H9" s="10">
        <v>0</v>
      </c>
      <c r="I9" s="12">
        <f t="shared" si="2"/>
        <v>0</v>
      </c>
      <c r="J9" s="11">
        <f t="shared" si="3"/>
        <v>42.6</v>
      </c>
      <c r="K9" s="19">
        <v>6</v>
      </c>
      <c r="L9" s="20"/>
      <c r="M9" s="19" t="s">
        <v>26</v>
      </c>
    </row>
    <row r="10" s="2" customFormat="1" ht="36.75" customHeight="1" spans="1:16">
      <c r="A10" s="10">
        <v>7</v>
      </c>
      <c r="B10" s="10" t="s">
        <v>27</v>
      </c>
      <c r="C10" s="10" t="s">
        <v>15</v>
      </c>
      <c r="D10" s="10" t="s">
        <v>28</v>
      </c>
      <c r="E10" s="10">
        <v>218.5</v>
      </c>
      <c r="F10" s="11">
        <f t="shared" si="0"/>
        <v>72.8333333333333</v>
      </c>
      <c r="G10" s="12">
        <f t="shared" si="1"/>
        <v>43.7</v>
      </c>
      <c r="H10" s="10">
        <v>84.4</v>
      </c>
      <c r="I10" s="12">
        <f t="shared" si="2"/>
        <v>33.76</v>
      </c>
      <c r="J10" s="21">
        <f t="shared" si="3"/>
        <v>77.46</v>
      </c>
      <c r="K10" s="19">
        <v>1</v>
      </c>
      <c r="L10" s="17" t="s">
        <v>18</v>
      </c>
      <c r="M10" s="19"/>
      <c r="O10" s="22"/>
      <c r="P10" s="22"/>
    </row>
    <row r="11" s="2" customFormat="1" ht="36.75" customHeight="1" spans="1:16">
      <c r="A11" s="13">
        <v>8</v>
      </c>
      <c r="B11" s="10" t="s">
        <v>29</v>
      </c>
      <c r="C11" s="10" t="s">
        <v>15</v>
      </c>
      <c r="D11" s="10" t="s">
        <v>28</v>
      </c>
      <c r="E11" s="10">
        <v>215</v>
      </c>
      <c r="F11" s="11">
        <f t="shared" si="0"/>
        <v>71.6666666666667</v>
      </c>
      <c r="G11" s="12">
        <f t="shared" si="1"/>
        <v>43</v>
      </c>
      <c r="H11" s="10">
        <v>82.2</v>
      </c>
      <c r="I11" s="12">
        <f t="shared" si="2"/>
        <v>32.88</v>
      </c>
      <c r="J11" s="21">
        <f t="shared" si="3"/>
        <v>75.88</v>
      </c>
      <c r="K11" s="19">
        <v>2</v>
      </c>
      <c r="L11" s="17" t="s">
        <v>18</v>
      </c>
      <c r="M11" s="19"/>
      <c r="O11" s="22"/>
      <c r="P11" s="22"/>
    </row>
    <row r="12" s="2" customFormat="1" ht="36.75" customHeight="1" spans="1:16">
      <c r="A12" s="10">
        <v>9</v>
      </c>
      <c r="B12" s="10" t="s">
        <v>30</v>
      </c>
      <c r="C12" s="10" t="s">
        <v>15</v>
      </c>
      <c r="D12" s="10" t="s">
        <v>28</v>
      </c>
      <c r="E12" s="10">
        <v>219</v>
      </c>
      <c r="F12" s="11">
        <f t="shared" si="0"/>
        <v>73</v>
      </c>
      <c r="G12" s="12">
        <f t="shared" si="1"/>
        <v>43.8</v>
      </c>
      <c r="H12" s="10">
        <v>77.6</v>
      </c>
      <c r="I12" s="12">
        <f t="shared" si="2"/>
        <v>31.04</v>
      </c>
      <c r="J12" s="21">
        <f t="shared" si="3"/>
        <v>74.84</v>
      </c>
      <c r="K12" s="19">
        <v>3</v>
      </c>
      <c r="L12" s="20"/>
      <c r="M12" s="19"/>
      <c r="O12" s="22"/>
      <c r="P12" s="22"/>
    </row>
    <row r="13" s="2" customFormat="1" ht="36.75" customHeight="1" spans="1:16">
      <c r="A13" s="13">
        <v>10</v>
      </c>
      <c r="B13" s="10" t="s">
        <v>31</v>
      </c>
      <c r="C13" s="10" t="s">
        <v>15</v>
      </c>
      <c r="D13" s="10" t="s">
        <v>28</v>
      </c>
      <c r="E13" s="10">
        <v>211</v>
      </c>
      <c r="F13" s="11">
        <f t="shared" si="0"/>
        <v>70.3333333333333</v>
      </c>
      <c r="G13" s="12">
        <f t="shared" si="1"/>
        <v>42.2</v>
      </c>
      <c r="H13" s="10">
        <v>80.8</v>
      </c>
      <c r="I13" s="12">
        <f t="shared" si="2"/>
        <v>32.32</v>
      </c>
      <c r="J13" s="21">
        <f t="shared" si="3"/>
        <v>74.52</v>
      </c>
      <c r="K13" s="19">
        <v>4</v>
      </c>
      <c r="L13" s="20"/>
      <c r="M13" s="19"/>
      <c r="O13" s="22"/>
      <c r="P13" s="22"/>
    </row>
    <row r="14" s="2" customFormat="1" ht="36.75" customHeight="1" spans="1:16">
      <c r="A14" s="10">
        <v>11</v>
      </c>
      <c r="B14" s="10" t="s">
        <v>32</v>
      </c>
      <c r="C14" s="10" t="s">
        <v>15</v>
      </c>
      <c r="D14" s="10" t="s">
        <v>28</v>
      </c>
      <c r="E14" s="10">
        <v>215.5</v>
      </c>
      <c r="F14" s="11">
        <f t="shared" si="0"/>
        <v>71.8333333333333</v>
      </c>
      <c r="G14" s="12">
        <f t="shared" si="1"/>
        <v>43.1</v>
      </c>
      <c r="H14" s="10">
        <v>77.8</v>
      </c>
      <c r="I14" s="12">
        <f t="shared" si="2"/>
        <v>31.12</v>
      </c>
      <c r="J14" s="21">
        <f t="shared" si="3"/>
        <v>74.22</v>
      </c>
      <c r="K14" s="19">
        <v>5</v>
      </c>
      <c r="L14" s="20"/>
      <c r="M14" s="19"/>
      <c r="O14" s="22"/>
      <c r="P14" s="22"/>
    </row>
    <row r="15" s="2" customFormat="1" ht="36.75" customHeight="1" spans="1:17">
      <c r="A15" s="13">
        <v>12</v>
      </c>
      <c r="B15" s="10" t="s">
        <v>33</v>
      </c>
      <c r="C15" s="10" t="s">
        <v>15</v>
      </c>
      <c r="D15" s="10" t="s">
        <v>28</v>
      </c>
      <c r="E15" s="10">
        <v>214</v>
      </c>
      <c r="F15" s="11">
        <f t="shared" si="0"/>
        <v>71.3333333333333</v>
      </c>
      <c r="G15" s="12">
        <f t="shared" si="1"/>
        <v>42.8</v>
      </c>
      <c r="H15" s="10">
        <v>77.7</v>
      </c>
      <c r="I15" s="12">
        <f t="shared" si="2"/>
        <v>31.08</v>
      </c>
      <c r="J15" s="21">
        <f t="shared" si="3"/>
        <v>73.88</v>
      </c>
      <c r="K15" s="19">
        <v>6</v>
      </c>
      <c r="L15" s="20"/>
      <c r="M15" s="19"/>
      <c r="O15" s="22"/>
      <c r="P15" s="23"/>
      <c r="Q15" s="23"/>
    </row>
    <row r="16" s="2" customFormat="1" ht="36.75" customHeight="1" spans="1:17">
      <c r="A16" s="10">
        <v>13</v>
      </c>
      <c r="B16" s="10" t="s">
        <v>34</v>
      </c>
      <c r="C16" s="10" t="s">
        <v>15</v>
      </c>
      <c r="D16" s="10" t="s">
        <v>28</v>
      </c>
      <c r="E16" s="10">
        <v>211</v>
      </c>
      <c r="F16" s="11">
        <f t="shared" si="0"/>
        <v>70.3333333333333</v>
      </c>
      <c r="G16" s="12">
        <f t="shared" si="1"/>
        <v>42.2</v>
      </c>
      <c r="H16" s="10">
        <v>76.2</v>
      </c>
      <c r="I16" s="12">
        <f t="shared" si="2"/>
        <v>30.48</v>
      </c>
      <c r="J16" s="21">
        <f t="shared" si="3"/>
        <v>72.68</v>
      </c>
      <c r="K16" s="19">
        <v>7</v>
      </c>
      <c r="L16" s="20"/>
      <c r="M16" s="19"/>
      <c r="O16" s="22"/>
      <c r="P16" s="23"/>
      <c r="Q16" s="23"/>
    </row>
    <row r="17" s="2" customFormat="1" ht="36.75" customHeight="1" spans="1:17">
      <c r="A17" s="13">
        <v>14</v>
      </c>
      <c r="B17" s="10" t="s">
        <v>35</v>
      </c>
      <c r="C17" s="10" t="s">
        <v>15</v>
      </c>
      <c r="D17" s="10" t="s">
        <v>36</v>
      </c>
      <c r="E17" s="10">
        <v>218</v>
      </c>
      <c r="F17" s="11">
        <f t="shared" si="0"/>
        <v>72.6666666666667</v>
      </c>
      <c r="G17" s="12">
        <f t="shared" si="1"/>
        <v>43.6</v>
      </c>
      <c r="H17" s="10">
        <v>79.2</v>
      </c>
      <c r="I17" s="12">
        <f t="shared" si="2"/>
        <v>31.68</v>
      </c>
      <c r="J17" s="21">
        <f t="shared" si="3"/>
        <v>75.28</v>
      </c>
      <c r="K17" s="19">
        <v>1</v>
      </c>
      <c r="L17" s="17" t="s">
        <v>18</v>
      </c>
      <c r="M17" s="19"/>
      <c r="O17" s="24"/>
      <c r="P17" s="23"/>
      <c r="Q17" s="23"/>
    </row>
    <row r="18" s="2" customFormat="1" ht="36.75" customHeight="1" spans="1:13">
      <c r="A18" s="10">
        <v>15</v>
      </c>
      <c r="B18" s="10" t="s">
        <v>37</v>
      </c>
      <c r="C18" s="10" t="s">
        <v>15</v>
      </c>
      <c r="D18" s="10" t="s">
        <v>36</v>
      </c>
      <c r="E18" s="10">
        <v>203</v>
      </c>
      <c r="F18" s="11">
        <f t="shared" si="0"/>
        <v>67.6666666666667</v>
      </c>
      <c r="G18" s="12">
        <f t="shared" si="1"/>
        <v>40.6</v>
      </c>
      <c r="H18" s="10">
        <v>78.6</v>
      </c>
      <c r="I18" s="12">
        <f t="shared" si="2"/>
        <v>31.44</v>
      </c>
      <c r="J18" s="21">
        <f t="shared" si="3"/>
        <v>72.04</v>
      </c>
      <c r="K18" s="19">
        <v>2</v>
      </c>
      <c r="L18" s="20"/>
      <c r="M18" s="19"/>
    </row>
    <row r="19" s="2" customFormat="1" ht="36.75" customHeight="1" spans="1:13">
      <c r="A19" s="13">
        <v>16</v>
      </c>
      <c r="B19" s="10" t="s">
        <v>38</v>
      </c>
      <c r="C19" s="10" t="s">
        <v>15</v>
      </c>
      <c r="D19" s="10" t="s">
        <v>36</v>
      </c>
      <c r="E19" s="10">
        <v>204</v>
      </c>
      <c r="F19" s="11">
        <f t="shared" si="0"/>
        <v>68</v>
      </c>
      <c r="G19" s="12">
        <f t="shared" si="1"/>
        <v>40.8</v>
      </c>
      <c r="H19" s="10">
        <v>76.6</v>
      </c>
      <c r="I19" s="12">
        <f t="shared" si="2"/>
        <v>30.64</v>
      </c>
      <c r="J19" s="21">
        <f t="shared" si="3"/>
        <v>71.44</v>
      </c>
      <c r="K19" s="19">
        <v>3</v>
      </c>
      <c r="L19" s="20"/>
      <c r="M19" s="19"/>
    </row>
    <row r="20" spans="2:17">
      <c r="B20" s="2"/>
      <c r="C20" s="2"/>
      <c r="D20" s="2"/>
      <c r="E20" s="2"/>
      <c r="F20" s="14"/>
      <c r="G20" s="14"/>
      <c r="H20" s="14"/>
      <c r="I20" s="14"/>
      <c r="J20" s="25"/>
      <c r="K20" s="14"/>
      <c r="L20" s="25"/>
      <c r="M20" s="14"/>
      <c r="N20" s="2"/>
      <c r="O20" s="2"/>
      <c r="P20" s="2"/>
      <c r="Q20" s="2"/>
    </row>
  </sheetData>
  <mergeCells count="1">
    <mergeCell ref="A1:M2"/>
  </mergeCells>
  <pageMargins left="0.354166666666667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进入体检环节人员名单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哦豁</cp:lastModifiedBy>
  <dcterms:created xsi:type="dcterms:W3CDTF">2020-01-02T03:00:00Z</dcterms:created>
  <cp:lastPrinted>2020-10-09T07:59:00Z</cp:lastPrinted>
  <dcterms:modified xsi:type="dcterms:W3CDTF">2025-06-10T03:39:00Z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5D4D000C349E4F1FBE606F5153E3F127_13</vt:lpwstr>
  </property>
</Properties>
</file>