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<sst xmlns="http://schemas.openxmlformats.org/spreadsheetml/2006/main" count="69" uniqueCount="42">
  <si>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贵阳市体育局直属事业单位2025年公开招聘工作人员面试成绩及进入体检环节人员名单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</si>
  <si>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</si>
  <si>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</si>
  <si>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</si>
  <si>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</si>
  <si>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</si>
  <si>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</si>
  <si>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笔试成绩（百分制）</t>
  </si>
  <si>
    <t>笔试成绩30%</t>
  </si>
  <si>
    <t>专业测试成绩
（理论考试）</t>
  </si>
  <si>
    <t>专业测试成绩
（模拟训练课）</t>
  </si>
  <si>
    <t>专业测试成绩
（理论考试50%+模拟训练课50%）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</si>
  <si>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</si>
  <si>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</si>
  <si>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</si>
  <si>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</si>
  <si>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</si>
  <si>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</si>
  <si>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</si>
  <si>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备注</t>
  </si>
  <si>
    <t>陈红伍</t>
  </si>
  <si>
    <t>贵阳市体育训练馆0156</t>
  </si>
  <si>
    <t>是</t>
  </si>
  <si>
    <t>陈家浪</t>
  </si>
  <si>
    <t>否</t>
  </si>
  <si>
    <t>李柏洋</t>
  </si>
  <si>
    <t>张超</t>
  </si>
  <si>
    <t>喻维维</t>
  </si>
  <si>
    <t>梁铎</t>
  </si>
  <si>
    <t>笔试成绩60%</t>
  </si>
  <si>
    <t>面试成绩40%</t>
  </si>
  <si>
    <t>笔试、面试成绩</t>
  </si>
  <si>
    <t>何桔</t>
  </si>
  <si>
    <t>1152013301211</t>
  </si>
  <si>
    <t>贵阳棋院</t>
  </si>
  <si>
    <t>20101015701</t>
  </si>
  <si>
    <t>夏婷婷</t>
  </si>
  <si>
    <t>1152013301018</t>
  </si>
  <si>
    <t>逯航</t>
  </si>
  <si>
    <t>1152013300928</t>
  </si>
  <si>
    <t>缺考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</si>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</sst>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SimSun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topLeftCell="C2" workbookViewId="0">
      <selection activeCell="N11" sqref="N11"/>
    </sheetView>
  </sheetViews>
  <sheetFormatPr defaultColWidth="9" defaultRowHeight="13.5"/>
  <cols>
    <col min="1" max="1" width="4.44166666666667" style="5" customWidth="1"/>
    <col min="2" max="2" width="10.625" style="5" customWidth="1"/>
    <col min="3" max="3" width="16.375" style="5" customWidth="1"/>
    <col min="4" max="4" width="20.75" style="5" customWidth="1"/>
    <col min="5" max="5" width="14.625" style="5" customWidth="1"/>
    <col min="6" max="6" width="8.88333333333333" style="5" customWidth="1"/>
    <col min="7" max="7" width="7.5" style="5" customWidth="1"/>
    <col min="8" max="8" width="8" style="5" customWidth="1"/>
    <col min="9" max="9" width="7.625" style="5" customWidth="1"/>
    <col min="10" max="10" width="7.5" style="5" customWidth="1"/>
    <col min="11" max="11" width="11.125" style="6" customWidth="1"/>
    <col min="12" max="12" width="9.375" style="6" customWidth="1"/>
    <col min="13" max="14" width="9.75" style="5" customWidth="1"/>
    <col min="15" max="15" width="9" style="6"/>
    <col min="16" max="16" width="10.5" style="5" customWidth="1"/>
    <col min="17" max="17" width="8.25" style="5" customWidth="1"/>
    <col min="18" max="18" width="8.625" style="5" customWidth="1"/>
    <col min="19" max="16384" width="9" style="5"/>
  </cols>
  <sheetData>
    <row r="1" ht="37.2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66" customHeight="1" spans="1:1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1" t="s">
        <v>12</v>
      </c>
      <c r="M2" s="11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8" t="s">
        <v>18</v>
      </c>
      <c r="S2" s="8" t="s">
        <v>19</v>
      </c>
    </row>
    <row r="3" ht="29" customHeight="1" spans="1:19">
      <c r="A3" s="12">
        <v>1</v>
      </c>
      <c r="B3" s="13" t="s">
        <v>20</v>
      </c>
      <c r="C3" s="14">
        <v>1152013301509</v>
      </c>
      <c r="D3" s="12" t="s">
        <v>21</v>
      </c>
      <c r="E3" s="15">
        <v>20101015601</v>
      </c>
      <c r="F3" s="12">
        <v>167.5</v>
      </c>
      <c r="G3" s="16">
        <v>55.83</v>
      </c>
      <c r="H3" s="16">
        <v>16.75</v>
      </c>
      <c r="I3" s="12">
        <v>81.85</v>
      </c>
      <c r="J3" s="12">
        <v>80.7</v>
      </c>
      <c r="K3" s="12">
        <v>81.28</v>
      </c>
      <c r="L3" s="12">
        <v>32.51</v>
      </c>
      <c r="M3" s="23">
        <f>H3+L3</f>
        <v>49.26</v>
      </c>
      <c r="N3" s="12">
        <v>85</v>
      </c>
      <c r="O3" s="12">
        <v>25.5</v>
      </c>
      <c r="P3" s="24">
        <v>74.76</v>
      </c>
      <c r="Q3" s="12">
        <v>1</v>
      </c>
      <c r="R3" s="26" t="s">
        <v>22</v>
      </c>
      <c r="S3" s="27"/>
    </row>
    <row r="4" s="2" customFormat="1" ht="29" customHeight="1" spans="1:19">
      <c r="A4" s="12">
        <v>2</v>
      </c>
      <c r="B4" s="13" t="s">
        <v>23</v>
      </c>
      <c r="C4" s="14">
        <v>1152013300425</v>
      </c>
      <c r="D4" s="12" t="s">
        <v>21</v>
      </c>
      <c r="E4" s="17">
        <v>20101015601</v>
      </c>
      <c r="F4" s="12">
        <v>133.5</v>
      </c>
      <c r="G4" s="16">
        <v>44.5</v>
      </c>
      <c r="H4" s="16">
        <v>13.35</v>
      </c>
      <c r="I4" s="12">
        <v>60.15</v>
      </c>
      <c r="J4" s="12">
        <v>88</v>
      </c>
      <c r="K4" s="12">
        <v>74.08</v>
      </c>
      <c r="L4" s="12">
        <v>29.63</v>
      </c>
      <c r="M4" s="23">
        <f>H4+L4</f>
        <v>42.98</v>
      </c>
      <c r="N4" s="12">
        <v>77</v>
      </c>
      <c r="O4" s="12">
        <v>23.1</v>
      </c>
      <c r="P4" s="12">
        <v>66.08</v>
      </c>
      <c r="Q4" s="12">
        <v>2</v>
      </c>
      <c r="R4" s="12" t="s">
        <v>24</v>
      </c>
      <c r="S4" s="30"/>
    </row>
    <row r="5" s="2" customFormat="1" ht="29" customHeight="1" spans="1:19">
      <c r="A5" s="12">
        <v>3</v>
      </c>
      <c r="B5" s="13" t="s">
        <v>25</v>
      </c>
      <c r="C5" s="14">
        <v>1152013301629</v>
      </c>
      <c r="D5" s="12" t="s">
        <v>21</v>
      </c>
      <c r="E5" s="17">
        <v>20101015602</v>
      </c>
      <c r="F5" s="12">
        <v>118</v>
      </c>
      <c r="G5" s="16">
        <v>39.33</v>
      </c>
      <c r="H5" s="16">
        <v>11.8</v>
      </c>
      <c r="I5" s="12">
        <v>66.35</v>
      </c>
      <c r="J5" s="12">
        <v>84.3</v>
      </c>
      <c r="K5" s="12">
        <v>75.33</v>
      </c>
      <c r="L5" s="12">
        <v>30.13</v>
      </c>
      <c r="M5" s="23">
        <f>H5+L5</f>
        <v>41.93</v>
      </c>
      <c r="N5" s="12">
        <v>77.4</v>
      </c>
      <c r="O5" s="12">
        <v>23.22</v>
      </c>
      <c r="P5" s="12">
        <v>65.15</v>
      </c>
      <c r="Q5" s="12">
        <v>1</v>
      </c>
      <c r="R5" s="26" t="s">
        <v>22</v>
      </c>
      <c r="S5" s="30"/>
    </row>
    <row r="6" s="2" customFormat="1" ht="29" customHeight="1" spans="1:19">
      <c r="A6" s="12">
        <v>4</v>
      </c>
      <c r="B6" s="13" t="s">
        <v>26</v>
      </c>
      <c r="C6" s="14">
        <v>1152013301630</v>
      </c>
      <c r="D6" s="12" t="s">
        <v>21</v>
      </c>
      <c r="E6" s="17">
        <v>20101015603</v>
      </c>
      <c r="F6" s="12">
        <v>133.5</v>
      </c>
      <c r="G6" s="16">
        <v>44.5</v>
      </c>
      <c r="H6" s="16">
        <v>13.35</v>
      </c>
      <c r="I6" s="12">
        <v>64.45</v>
      </c>
      <c r="J6" s="12">
        <v>90.3</v>
      </c>
      <c r="K6" s="12">
        <v>77.38</v>
      </c>
      <c r="L6" s="12">
        <v>30.95</v>
      </c>
      <c r="M6" s="23">
        <f>H6+L6</f>
        <v>44.3</v>
      </c>
      <c r="N6" s="12">
        <v>81.6</v>
      </c>
      <c r="O6" s="12">
        <v>24.48</v>
      </c>
      <c r="P6" s="12">
        <v>68.78</v>
      </c>
      <c r="Q6" s="12">
        <v>1</v>
      </c>
      <c r="R6" s="26" t="s">
        <v>22</v>
      </c>
      <c r="S6" s="30"/>
    </row>
    <row r="7" s="2" customFormat="1" ht="29" customHeight="1" spans="1:19">
      <c r="A7" s="12">
        <v>5</v>
      </c>
      <c r="B7" s="13" t="s">
        <v>27</v>
      </c>
      <c r="C7" s="14">
        <v>1152013300126</v>
      </c>
      <c r="D7" s="12" t="s">
        <v>21</v>
      </c>
      <c r="E7" s="17">
        <v>20101015603</v>
      </c>
      <c r="F7" s="12">
        <v>137.5</v>
      </c>
      <c r="G7" s="16">
        <v>45.83</v>
      </c>
      <c r="H7" s="16">
        <v>13.75</v>
      </c>
      <c r="I7" s="12">
        <v>77.8</v>
      </c>
      <c r="J7" s="12">
        <v>83</v>
      </c>
      <c r="K7" s="12">
        <v>80.4</v>
      </c>
      <c r="L7" s="12">
        <v>32.16</v>
      </c>
      <c r="M7" s="23">
        <f>H7+L7</f>
        <v>45.91</v>
      </c>
      <c r="N7" s="12">
        <v>74.8</v>
      </c>
      <c r="O7" s="12">
        <v>22.44</v>
      </c>
      <c r="P7" s="12">
        <v>68.35</v>
      </c>
      <c r="Q7" s="12">
        <v>2</v>
      </c>
      <c r="R7" s="12" t="s">
        <v>24</v>
      </c>
      <c r="S7" s="30"/>
    </row>
    <row r="8" s="2" customFormat="1" ht="29" customHeight="1" spans="1:19">
      <c r="A8" s="12">
        <v>6</v>
      </c>
      <c r="B8" s="13" t="s">
        <v>28</v>
      </c>
      <c r="C8" s="14">
        <v>1152013301020</v>
      </c>
      <c r="D8" s="12" t="s">
        <v>21</v>
      </c>
      <c r="E8" s="17">
        <v>20101015603</v>
      </c>
      <c r="F8" s="12">
        <v>146.5</v>
      </c>
      <c r="G8" s="16">
        <v>48.83</v>
      </c>
      <c r="H8" s="16">
        <v>14.65</v>
      </c>
      <c r="I8" s="12">
        <v>48.2</v>
      </c>
      <c r="J8" s="12">
        <v>89</v>
      </c>
      <c r="K8" s="12">
        <v>68.6</v>
      </c>
      <c r="L8" s="12">
        <v>27.44</v>
      </c>
      <c r="M8" s="23">
        <f t="shared" ref="M6:M11" si="0">H8+L8</f>
        <v>42.09</v>
      </c>
      <c r="N8" s="12">
        <v>78</v>
      </c>
      <c r="O8" s="12">
        <v>23.4</v>
      </c>
      <c r="P8" s="12">
        <v>65.49</v>
      </c>
      <c r="Q8" s="12">
        <v>3</v>
      </c>
      <c r="R8" s="12" t="s">
        <v>24</v>
      </c>
      <c r="S8" s="30"/>
    </row>
    <row r="10" s="3" customFormat="1" ht="29" customHeight="1" spans="1:18">
      <c r="A10" s="18"/>
      <c r="B10" s="18"/>
      <c r="C10" s="18"/>
      <c r="D10" s="18"/>
      <c r="E10" s="18"/>
      <c r="F10" s="18"/>
      <c r="G10" s="19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="4" customFormat="1" ht="47" customHeight="1" spans="1:18">
      <c r="A11" s="8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9" t="s">
        <v>6</v>
      </c>
      <c r="G11" s="9" t="s">
        <v>7</v>
      </c>
      <c r="H11" s="9" t="s">
        <v>29</v>
      </c>
      <c r="I11" s="9" t="s">
        <v>14</v>
      </c>
      <c r="J11" s="9" t="s">
        <v>30</v>
      </c>
      <c r="K11" s="9" t="s">
        <v>31</v>
      </c>
      <c r="L11" s="9" t="s">
        <v>17</v>
      </c>
      <c r="M11" s="8" t="s">
        <v>18</v>
      </c>
      <c r="N11" s="8" t="s">
        <v>19</v>
      </c>
      <c r="P11" s="25"/>
      <c r="Q11" s="31"/>
      <c r="R11" s="31"/>
    </row>
    <row r="12" ht="29" customHeight="1" spans="1:18">
      <c r="A12" s="20">
        <v>1</v>
      </c>
      <c r="B12" s="12" t="s">
        <v>32</v>
      </c>
      <c r="C12" s="12" t="s">
        <v>33</v>
      </c>
      <c r="D12" s="12" t="s">
        <v>34</v>
      </c>
      <c r="E12" s="21" t="s">
        <v>35</v>
      </c>
      <c r="F12" s="12">
        <v>202.5</v>
      </c>
      <c r="G12" s="22">
        <f>F12/3</f>
        <v>67.5</v>
      </c>
      <c r="H12" s="16">
        <f>G12*0.6</f>
        <v>40.5</v>
      </c>
      <c r="I12" s="16">
        <v>81</v>
      </c>
      <c r="J12" s="16">
        <f>I12*0.4</f>
        <v>32.4</v>
      </c>
      <c r="K12" s="16">
        <f>H12+J12</f>
        <v>72.9</v>
      </c>
      <c r="L12" s="16">
        <v>1</v>
      </c>
      <c r="M12" s="26" t="s">
        <v>22</v>
      </c>
      <c r="N12" s="27"/>
      <c r="P12" s="28"/>
      <c r="Q12" s="32"/>
      <c r="R12" s="32"/>
    </row>
    <row r="13" ht="29" customHeight="1" spans="1:18">
      <c r="A13" s="20">
        <v>2</v>
      </c>
      <c r="B13" s="12" t="s">
        <v>36</v>
      </c>
      <c r="C13" s="12" t="s">
        <v>37</v>
      </c>
      <c r="D13" s="12" t="s">
        <v>34</v>
      </c>
      <c r="E13" s="21" t="s">
        <v>35</v>
      </c>
      <c r="F13" s="12">
        <v>200.5</v>
      </c>
      <c r="G13" s="22">
        <f>F13/3</f>
        <v>66.8333333333333</v>
      </c>
      <c r="H13" s="16">
        <f>G13*0.6</f>
        <v>40.1</v>
      </c>
      <c r="I13" s="16">
        <v>79.6</v>
      </c>
      <c r="J13" s="16">
        <f>I13*0.4</f>
        <v>31.84</v>
      </c>
      <c r="K13" s="16">
        <f>H13+J13</f>
        <v>71.94</v>
      </c>
      <c r="L13" s="16">
        <v>2</v>
      </c>
      <c r="M13" s="12" t="s">
        <v>24</v>
      </c>
      <c r="N13" s="27"/>
      <c r="P13" s="28"/>
      <c r="Q13" s="32"/>
      <c r="R13" s="32"/>
    </row>
    <row r="14" ht="29" customHeight="1" spans="1:18">
      <c r="A14" s="20">
        <v>3</v>
      </c>
      <c r="B14" s="12" t="s">
        <v>38</v>
      </c>
      <c r="C14" s="12" t="s">
        <v>39</v>
      </c>
      <c r="D14" s="12" t="s">
        <v>34</v>
      </c>
      <c r="E14" s="21" t="s">
        <v>35</v>
      </c>
      <c r="F14" s="12">
        <v>203</v>
      </c>
      <c r="G14" s="22">
        <f>F14/3</f>
        <v>67.6666666666667</v>
      </c>
      <c r="H14" s="16">
        <f>G14*0.6</f>
        <v>40.6</v>
      </c>
      <c r="I14" s="16">
        <v>0</v>
      </c>
      <c r="J14" s="16">
        <f>I14*0.4</f>
        <v>0</v>
      </c>
      <c r="K14" s="16">
        <f>H14+J14</f>
        <v>40.6</v>
      </c>
      <c r="L14" s="16">
        <v>3</v>
      </c>
      <c r="M14" s="12" t="s">
        <v>24</v>
      </c>
      <c r="N14" s="29" t="s">
        <v>40</v>
      </c>
      <c r="P14" s="28"/>
      <c r="Q14" s="32"/>
      <c r="R14" s="32"/>
    </row>
    <row r="16" spans="5:5">
      <c r="E16" s="5" t="s">
        <v>41</v>
      </c>
    </row>
  </sheetData>
  <mergeCells count="2">
    <mergeCell ref="A1:R1"/>
    <mergeCell ref="P12:P13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贵阳市市民健身中心</cp:lastModifiedBy>
  <dcterms:created xsi:type="dcterms:W3CDTF">2020-01-02T03:00:00Z</dcterms:created>
  <cp:lastPrinted>2020-10-09T07:59:00Z</cp:lastPrinted>
  <dcterms:modified xsi:type="dcterms:W3CDTF">2025-06-08T03:49:02Z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D3C5F28D55F4435090CABF0815C266A8</vt:lpwstr>
  </property>
</Properties>
</file>