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" r:id="rId1"/>
    <sheet name="Sheet1" sheetId="2" r:id="rId2"/>
  </sheets>
  <definedNames>
    <definedName name="_xlnm.Print_Titles" localSheetId="0">Sheet2!$1:$2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<sst xmlns="http://schemas.openxmlformats.org/spreadsheetml/2006/main" count="168" uniqueCount="86">
  <si>
    <t>贵州省残疾人联合会直属事业单位2025年公开招聘工作人员
总成绩及进入体检人员名单</t>
  </si>
  <si>
    <t>序号</t>
  </si>
  <si>
    <t>姓名</t>
  </si>
  <si>
    <t>报考单位及代码</t>
  </si>
  <si>
    <t>准考证号</t>
  </si>
  <si>
    <t>报考岗位类别及代码</t>
  </si>
  <si>
    <t>笔试成绩（折算百分制后）</t>
  </si>
  <si>
    <t>笔试折算成绩（40%）</t>
  </si>
  <si>
    <t>面试成绩（折算百分制后）</t>
  </si>
  <si>
    <t>面试折算成绩(60%)</t>
  </si>
  <si>
    <t>总成绩</t>
  </si>
  <si>
    <t>是否进入体检</t>
  </si>
  <si>
    <t>备注</t>
  </si>
  <si>
    <t>王化茂</t>
  </si>
  <si>
    <t>5801贵州省残疾人康复中心</t>
  </si>
  <si>
    <t>3152281401422</t>
  </si>
  <si>
    <t>22828580101信息化管理</t>
  </si>
  <si>
    <t>是</t>
  </si>
  <si>
    <t>闵爱琴</t>
  </si>
  <si>
    <t>3152281406020</t>
  </si>
  <si>
    <t>否</t>
  </si>
  <si>
    <t>关转义</t>
  </si>
  <si>
    <t>3152281401908</t>
  </si>
  <si>
    <t>崔洁</t>
  </si>
  <si>
    <t>5802贵州省康复医院</t>
  </si>
  <si>
    <t>5252281503507</t>
  </si>
  <si>
    <t>22828580203康复医师3</t>
  </si>
  <si>
    <t>王虹先</t>
  </si>
  <si>
    <t>5252281500609</t>
  </si>
  <si>
    <t>熊信梅</t>
  </si>
  <si>
    <t>5252281503312</t>
  </si>
  <si>
    <t>刘玲宇</t>
  </si>
  <si>
    <t>5252281504007</t>
  </si>
  <si>
    <t>22828580207神经内科医师2</t>
  </si>
  <si>
    <t>杨会</t>
  </si>
  <si>
    <t>5252281503511</t>
  </si>
  <si>
    <t>王敏</t>
  </si>
  <si>
    <t>5252281500612</t>
  </si>
  <si>
    <t>贵州省残疾人联合会直属事业单位2023年公开招聘事业单位工作人员
总成绩及进入体检人员名单</t>
  </si>
  <si>
    <t>报考单位名称
及代码</t>
  </si>
  <si>
    <t>准考证号码</t>
  </si>
  <si>
    <t>面试成绩</t>
  </si>
  <si>
    <t>曾居义</t>
  </si>
  <si>
    <t>3701贵州省康复医院</t>
  </si>
  <si>
    <t>22828370101内科医师</t>
  </si>
  <si>
    <t>5252280406508</t>
  </si>
  <si>
    <t>江剑</t>
  </si>
  <si>
    <t>5252280406502</t>
  </si>
  <si>
    <t>面试  缺考</t>
  </si>
  <si>
    <t>田辽</t>
  </si>
  <si>
    <t>5252280406520</t>
  </si>
  <si>
    <t>喻作宪</t>
  </si>
  <si>
    <t>22828370103内科医师</t>
  </si>
  <si>
    <t>5252280406509</t>
  </si>
  <si>
    <t>林亚运</t>
  </si>
  <si>
    <t>5252280406504</t>
  </si>
  <si>
    <t>张娟</t>
  </si>
  <si>
    <t>5252280406506</t>
  </si>
  <si>
    <t>王梅</t>
  </si>
  <si>
    <t>5252280406518</t>
  </si>
  <si>
    <t>雷艳</t>
  </si>
  <si>
    <t>22828370109中医康复科医师</t>
  </si>
  <si>
    <t>5152280405825</t>
  </si>
  <si>
    <t>马佳宏</t>
  </si>
  <si>
    <t>5152280405810</t>
  </si>
  <si>
    <t>杨桂平</t>
  </si>
  <si>
    <t>5152280405802</t>
  </si>
  <si>
    <t>蔡雨若</t>
  </si>
  <si>
    <t>5152280405822</t>
  </si>
  <si>
    <t>何孟清</t>
  </si>
  <si>
    <t>5152280405811</t>
  </si>
  <si>
    <t>任华山</t>
  </si>
  <si>
    <t>5152280405824</t>
  </si>
  <si>
    <t>喻珊</t>
  </si>
  <si>
    <t>22828370111康复治疗部技师</t>
  </si>
  <si>
    <t>5552280406115</t>
  </si>
  <si>
    <t>文嘉</t>
  </si>
  <si>
    <t>5552280406023</t>
  </si>
  <si>
    <t>郑艳</t>
  </si>
  <si>
    <t>5552280406025</t>
  </si>
  <si>
    <t>姚伦佳</t>
  </si>
  <si>
    <t>5552280405924</t>
  </si>
  <si>
    <t>彭佳佳</t>
  </si>
  <si>
    <t>5552280406016</t>
  </si>
  <si>
    <t>徐凤</t>
  </si>
  <si>
    <t>5552280406012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</si>
</sst>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1">
    <font>
      <sz val="12"/>
      <name val="宋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4" tint="0.599993896298105"/>
      </patternFill>
    </fill>
    <fill>
      <patternFill patternType="solid">
        <fgColor theme="0"/>
        <bgColor theme="4" tint="0.799920651875362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Font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1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pane ySplit="2" topLeftCell="A3" activePane="bottomLeft" state="frozen"/>
      <selection/>
      <selection pane="bottomLeft" activeCell="P8" sqref="P8"/>
    </sheetView>
  </sheetViews>
  <sheetFormatPr defaultColWidth="9" defaultRowHeight="14.25"/>
  <cols>
    <col min="1" max="1" width="6.61666666666667" customWidth="1"/>
    <col min="2" max="2" width="8.625" customWidth="1"/>
    <col min="3" max="3" width="24" customWidth="1"/>
    <col min="4" max="4" width="20.15" style="22" customWidth="1"/>
    <col min="5" max="5" width="24.875" style="22" customWidth="1"/>
    <col min="6" max="6" width="11.3166666666667" style="22" customWidth="1"/>
    <col min="7" max="7" width="11.475" style="23" customWidth="1"/>
    <col min="8" max="8" width="12.125" style="23" customWidth="1"/>
    <col min="9" max="9" width="10.75" style="23" customWidth="1"/>
    <col min="10" max="10" width="9.11666666666667" style="23" customWidth="1"/>
    <col min="11" max="11" width="10" style="24" customWidth="1"/>
    <col min="12" max="12" width="11.125" customWidth="1"/>
  </cols>
  <sheetData>
    <row r="1" ht="98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="20" customFormat="1" ht="64" customHeight="1" spans="1:12">
      <c r="A2" s="3" t="s">
        <v>1</v>
      </c>
      <c r="B2" s="3" t="s">
        <v>2</v>
      </c>
      <c r="C2" s="25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3" t="s">
        <v>12</v>
      </c>
    </row>
    <row r="3" s="13" customFormat="1" ht="40" customHeight="1" spans="1:12">
      <c r="A3" s="3">
        <v>1</v>
      </c>
      <c r="B3" s="26" t="s">
        <v>13</v>
      </c>
      <c r="C3" s="6" t="s">
        <v>14</v>
      </c>
      <c r="D3" s="30" t="s">
        <v>15</v>
      </c>
      <c r="E3" s="26" t="s">
        <v>16</v>
      </c>
      <c r="F3" s="26">
        <v>61</v>
      </c>
      <c r="G3" s="27">
        <f>F3*0.4</f>
        <v>24.4</v>
      </c>
      <c r="H3" s="26">
        <v>87.33</v>
      </c>
      <c r="I3" s="26">
        <f>H3*0.6</f>
        <v>52.398</v>
      </c>
      <c r="J3" s="26">
        <f>I3+G3</f>
        <v>76.798</v>
      </c>
      <c r="K3" s="26" t="s">
        <v>17</v>
      </c>
      <c r="L3" s="28"/>
    </row>
    <row r="4" s="13" customFormat="1" ht="40" customHeight="1" spans="1:12">
      <c r="A4" s="3">
        <v>2</v>
      </c>
      <c r="B4" s="26" t="s">
        <v>18</v>
      </c>
      <c r="C4" s="6" t="s">
        <v>14</v>
      </c>
      <c r="D4" s="26" t="s">
        <v>19</v>
      </c>
      <c r="E4" s="26" t="s">
        <v>16</v>
      </c>
      <c r="F4" s="26">
        <v>58.33</v>
      </c>
      <c r="G4" s="27">
        <f>F4*0.4</f>
        <v>23.33</v>
      </c>
      <c r="H4" s="26">
        <v>82.66</v>
      </c>
      <c r="I4" s="26">
        <f>H4*0.6</f>
        <v>49.596</v>
      </c>
      <c r="J4" s="26">
        <f>I4+G4</f>
        <v>72.926</v>
      </c>
      <c r="K4" s="26" t="s">
        <v>20</v>
      </c>
      <c r="L4" s="28"/>
    </row>
    <row r="5" s="13" customFormat="1" ht="40" customHeight="1" spans="1:12">
      <c r="A5" s="3">
        <v>3</v>
      </c>
      <c r="B5" s="26" t="s">
        <v>21</v>
      </c>
      <c r="C5" s="6" t="s">
        <v>14</v>
      </c>
      <c r="D5" s="26" t="s">
        <v>22</v>
      </c>
      <c r="E5" s="26" t="s">
        <v>16</v>
      </c>
      <c r="F5" s="26">
        <v>57.83</v>
      </c>
      <c r="G5" s="27">
        <f>F5*0.4</f>
        <v>23.13</v>
      </c>
      <c r="H5" s="26">
        <v>77.01</v>
      </c>
      <c r="I5" s="26">
        <f>H5*0.6</f>
        <v>46.206</v>
      </c>
      <c r="J5" s="26">
        <f>I5+G5</f>
        <v>69.336</v>
      </c>
      <c r="K5" s="26" t="s">
        <v>20</v>
      </c>
      <c r="L5" s="28"/>
    </row>
    <row r="6" s="13" customFormat="1" ht="40" customHeight="1" spans="1:12">
      <c r="A6" s="3">
        <v>4</v>
      </c>
      <c r="B6" s="26" t="s">
        <v>23</v>
      </c>
      <c r="C6" s="6" t="s">
        <v>24</v>
      </c>
      <c r="D6" s="26" t="s">
        <v>25</v>
      </c>
      <c r="E6" s="26" t="s">
        <v>26</v>
      </c>
      <c r="F6" s="26">
        <v>55.17</v>
      </c>
      <c r="G6" s="27">
        <f t="shared" ref="G6:G11" si="0">F6*0.4</f>
        <v>22.07</v>
      </c>
      <c r="H6" s="26">
        <v>85.8</v>
      </c>
      <c r="I6" s="26">
        <f t="shared" ref="I6:I11" si="1">H6*0.6</f>
        <v>51.48</v>
      </c>
      <c r="J6" s="26">
        <f t="shared" ref="J6:J11" si="2">G6+I6</f>
        <v>73.55</v>
      </c>
      <c r="K6" s="26" t="s">
        <v>17</v>
      </c>
      <c r="L6" s="28"/>
    </row>
    <row r="7" s="13" customFormat="1" ht="40" customHeight="1" spans="1:12">
      <c r="A7" s="3">
        <v>5</v>
      </c>
      <c r="B7" s="26" t="s">
        <v>27</v>
      </c>
      <c r="C7" s="6" t="s">
        <v>24</v>
      </c>
      <c r="D7" s="26" t="s">
        <v>28</v>
      </c>
      <c r="E7" s="26" t="s">
        <v>26</v>
      </c>
      <c r="F7" s="26">
        <v>55.07</v>
      </c>
      <c r="G7" s="27">
        <f t="shared" si="0"/>
        <v>22.03</v>
      </c>
      <c r="H7" s="26">
        <v>83.4</v>
      </c>
      <c r="I7" s="26">
        <f t="shared" si="1"/>
        <v>50.04</v>
      </c>
      <c r="J7" s="26">
        <f t="shared" si="2"/>
        <v>72.07</v>
      </c>
      <c r="K7" s="26" t="s">
        <v>20</v>
      </c>
      <c r="L7" s="28"/>
    </row>
    <row r="8" s="21" customFormat="1" ht="40" customHeight="1" spans="1:12">
      <c r="A8" s="3">
        <v>6</v>
      </c>
      <c r="B8" s="26" t="s">
        <v>29</v>
      </c>
      <c r="C8" s="6" t="s">
        <v>24</v>
      </c>
      <c r="D8" s="26" t="s">
        <v>30</v>
      </c>
      <c r="E8" s="26" t="s">
        <v>26</v>
      </c>
      <c r="F8" s="26">
        <v>54.43</v>
      </c>
      <c r="G8" s="27">
        <f t="shared" si="0"/>
        <v>21.77</v>
      </c>
      <c r="H8" s="26">
        <v>76</v>
      </c>
      <c r="I8" s="26">
        <f t="shared" si="1"/>
        <v>45.6</v>
      </c>
      <c r="J8" s="26">
        <f t="shared" si="2"/>
        <v>67.37</v>
      </c>
      <c r="K8" s="26" t="s">
        <v>20</v>
      </c>
      <c r="L8" s="29"/>
    </row>
    <row r="9" s="21" customFormat="1" ht="40" customHeight="1" spans="1:12">
      <c r="A9" s="3">
        <v>7</v>
      </c>
      <c r="B9" s="26" t="s">
        <v>31</v>
      </c>
      <c r="C9" s="6" t="s">
        <v>24</v>
      </c>
      <c r="D9" s="26" t="s">
        <v>32</v>
      </c>
      <c r="E9" s="26" t="s">
        <v>33</v>
      </c>
      <c r="F9" s="26">
        <v>62.4</v>
      </c>
      <c r="G9" s="27">
        <f t="shared" si="0"/>
        <v>24.96</v>
      </c>
      <c r="H9" s="26">
        <v>77.2</v>
      </c>
      <c r="I9" s="26">
        <f t="shared" si="1"/>
        <v>46.32</v>
      </c>
      <c r="J9" s="26">
        <f t="shared" si="2"/>
        <v>71.28</v>
      </c>
      <c r="K9" s="26" t="s">
        <v>17</v>
      </c>
      <c r="L9" s="29"/>
    </row>
    <row r="10" s="21" customFormat="1" ht="40" customHeight="1" spans="1:12">
      <c r="A10" s="3">
        <v>8</v>
      </c>
      <c r="B10" s="26" t="s">
        <v>34</v>
      </c>
      <c r="C10" s="6" t="s">
        <v>24</v>
      </c>
      <c r="D10" s="26" t="s">
        <v>35</v>
      </c>
      <c r="E10" s="26" t="s">
        <v>33</v>
      </c>
      <c r="F10" s="26">
        <v>59.17</v>
      </c>
      <c r="G10" s="27">
        <f t="shared" si="0"/>
        <v>23.67</v>
      </c>
      <c r="H10" s="26">
        <v>77.2</v>
      </c>
      <c r="I10" s="26">
        <f t="shared" si="1"/>
        <v>46.32</v>
      </c>
      <c r="J10" s="26">
        <f t="shared" si="2"/>
        <v>69.99</v>
      </c>
      <c r="K10" s="26" t="s">
        <v>20</v>
      </c>
      <c r="L10" s="29"/>
    </row>
    <row r="11" s="21" customFormat="1" ht="40" customHeight="1" spans="1:12">
      <c r="A11" s="3">
        <v>9</v>
      </c>
      <c r="B11" s="26" t="s">
        <v>36</v>
      </c>
      <c r="C11" s="6" t="s">
        <v>24</v>
      </c>
      <c r="D11" s="26" t="s">
        <v>37</v>
      </c>
      <c r="E11" s="26" t="s">
        <v>33</v>
      </c>
      <c r="F11" s="26">
        <v>56.47</v>
      </c>
      <c r="G11" s="27">
        <f t="shared" si="0"/>
        <v>22.59</v>
      </c>
      <c r="H11" s="26">
        <v>69.2</v>
      </c>
      <c r="I11" s="26">
        <f t="shared" si="1"/>
        <v>41.52</v>
      </c>
      <c r="J11" s="26">
        <f t="shared" si="2"/>
        <v>64.11</v>
      </c>
      <c r="K11" s="26" t="s">
        <v>20</v>
      </c>
      <c r="L11" s="29"/>
    </row>
  </sheetData>
  <mergeCells count="1">
    <mergeCell ref="A1:L1"/>
  </mergeCells>
  <printOptions horizontalCentered="1"/>
  <pageMargins left="0.747916666666667" right="0.747916666666667" top="0.590277777777778" bottom="0.590277777777778" header="0.511805555555556" footer="0.511805555555556"/>
  <pageSetup paperSize="9" scale="89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O16" sqref="O16"/>
    </sheetView>
  </sheetViews>
  <sheetFormatPr defaultColWidth="9" defaultRowHeight="14.25"/>
  <sheetData>
    <row r="1" ht="28.5" spans="1:14">
      <c r="A1" s="1" t="s">
        <v>38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1"/>
    </row>
    <row r="2" ht="75" spans="1:14">
      <c r="A2" s="3" t="s">
        <v>1</v>
      </c>
      <c r="B2" s="3" t="s">
        <v>2</v>
      </c>
      <c r="C2" s="3" t="s">
        <v>39</v>
      </c>
      <c r="D2" s="3" t="s">
        <v>5</v>
      </c>
      <c r="E2" s="3" t="s">
        <v>40</v>
      </c>
      <c r="F2" s="3" t="s">
        <v>6</v>
      </c>
      <c r="G2" s="4"/>
      <c r="H2" s="4" t="s">
        <v>7</v>
      </c>
      <c r="I2" s="4" t="s">
        <v>41</v>
      </c>
      <c r="J2" s="4"/>
      <c r="K2" s="4" t="s">
        <v>9</v>
      </c>
      <c r="L2" s="4" t="s">
        <v>10</v>
      </c>
      <c r="M2" s="4" t="s">
        <v>11</v>
      </c>
      <c r="N2" s="3" t="s">
        <v>12</v>
      </c>
    </row>
    <row r="3" spans="1:14">
      <c r="A3" s="5">
        <v>1</v>
      </c>
      <c r="B3" s="6" t="s">
        <v>42</v>
      </c>
      <c r="C3" s="6" t="s">
        <v>43</v>
      </c>
      <c r="D3" s="6" t="s">
        <v>44</v>
      </c>
      <c r="E3" s="6" t="s">
        <v>45</v>
      </c>
      <c r="F3" s="6">
        <v>54.9</v>
      </c>
      <c r="G3" s="7">
        <v>0.4</v>
      </c>
      <c r="H3" s="7">
        <f t="shared" ref="H3:H21" si="0">F3*G3</f>
        <v>21.96</v>
      </c>
      <c r="I3" s="11">
        <v>79</v>
      </c>
      <c r="J3" s="12">
        <v>0.6</v>
      </c>
      <c r="K3" s="13">
        <f t="shared" ref="K3:K21" si="1">I3*J3</f>
        <v>47.4</v>
      </c>
      <c r="L3" s="12">
        <f t="shared" ref="L3:L21" si="2">H3+K3</f>
        <v>69.36</v>
      </c>
      <c r="M3" s="14" t="s">
        <v>17</v>
      </c>
      <c r="N3" s="15"/>
    </row>
    <row r="4" ht="28.5" spans="1:14">
      <c r="A4" s="5">
        <v>2</v>
      </c>
      <c r="B4" s="8" t="s">
        <v>46</v>
      </c>
      <c r="C4" s="6" t="s">
        <v>43</v>
      </c>
      <c r="D4" s="6" t="s">
        <v>44</v>
      </c>
      <c r="E4" s="8" t="s">
        <v>47</v>
      </c>
      <c r="F4" s="8">
        <v>51.9</v>
      </c>
      <c r="G4" s="7">
        <v>0.4</v>
      </c>
      <c r="H4" s="7">
        <f t="shared" si="0"/>
        <v>20.76</v>
      </c>
      <c r="I4" s="11">
        <v>84.2</v>
      </c>
      <c r="J4" s="16">
        <v>0.6</v>
      </c>
      <c r="K4" s="13">
        <f t="shared" si="1"/>
        <v>50.52</v>
      </c>
      <c r="L4" s="12">
        <f t="shared" si="2"/>
        <v>71.28</v>
      </c>
      <c r="M4" s="17" t="s">
        <v>20</v>
      </c>
      <c r="N4" s="18" t="s">
        <v>48</v>
      </c>
    </row>
    <row r="5" spans="1:14">
      <c r="A5" s="5">
        <v>3</v>
      </c>
      <c r="B5" s="9" t="s">
        <v>49</v>
      </c>
      <c r="C5" s="6" t="s">
        <v>43</v>
      </c>
      <c r="D5" s="6" t="s">
        <v>44</v>
      </c>
      <c r="E5" s="9" t="s">
        <v>50</v>
      </c>
      <c r="F5" s="9">
        <v>46.93</v>
      </c>
      <c r="G5" s="7">
        <v>0.4</v>
      </c>
      <c r="H5" s="7">
        <f t="shared" si="0"/>
        <v>18.77</v>
      </c>
      <c r="I5" s="11">
        <v>76.4</v>
      </c>
      <c r="J5" s="12">
        <v>0.6</v>
      </c>
      <c r="K5" s="13">
        <f t="shared" si="1"/>
        <v>45.84</v>
      </c>
      <c r="L5" s="12">
        <f t="shared" si="2"/>
        <v>64.61</v>
      </c>
      <c r="M5" s="14" t="s">
        <v>17</v>
      </c>
      <c r="N5" s="15"/>
    </row>
    <row r="6" spans="1:14">
      <c r="A6" s="5">
        <v>4</v>
      </c>
      <c r="B6" s="6" t="s">
        <v>51</v>
      </c>
      <c r="C6" s="6" t="s">
        <v>43</v>
      </c>
      <c r="D6" s="6" t="s">
        <v>52</v>
      </c>
      <c r="E6" s="6" t="s">
        <v>53</v>
      </c>
      <c r="F6" s="6">
        <v>61.3</v>
      </c>
      <c r="G6" s="7">
        <v>0.4</v>
      </c>
      <c r="H6" s="7">
        <f t="shared" si="0"/>
        <v>24.52</v>
      </c>
      <c r="I6" s="11">
        <v>83.2</v>
      </c>
      <c r="J6" s="16">
        <v>0.6</v>
      </c>
      <c r="K6" s="13">
        <f t="shared" si="1"/>
        <v>49.92</v>
      </c>
      <c r="L6" s="12">
        <f t="shared" si="2"/>
        <v>74.44</v>
      </c>
      <c r="M6" s="17" t="s">
        <v>20</v>
      </c>
      <c r="N6" s="15"/>
    </row>
    <row r="7" spans="1:14">
      <c r="A7" s="5">
        <v>5</v>
      </c>
      <c r="B7" s="6" t="s">
        <v>54</v>
      </c>
      <c r="C7" s="6" t="s">
        <v>43</v>
      </c>
      <c r="D7" s="6" t="s">
        <v>52</v>
      </c>
      <c r="E7" s="6" t="s">
        <v>55</v>
      </c>
      <c r="F7" s="10">
        <v>58.33</v>
      </c>
      <c r="G7" s="7">
        <v>0.4</v>
      </c>
      <c r="H7" s="7">
        <f t="shared" si="0"/>
        <v>23.33</v>
      </c>
      <c r="I7" s="11">
        <v>75.8</v>
      </c>
      <c r="J7" s="12">
        <v>0.6</v>
      </c>
      <c r="K7" s="13">
        <f t="shared" si="1"/>
        <v>45.48</v>
      </c>
      <c r="L7" s="12">
        <f t="shared" si="2"/>
        <v>68.81</v>
      </c>
      <c r="M7" s="18" t="s">
        <v>17</v>
      </c>
      <c r="N7" s="19"/>
    </row>
    <row r="8" spans="1:14">
      <c r="A8" s="5">
        <v>6</v>
      </c>
      <c r="B8" s="6" t="s">
        <v>56</v>
      </c>
      <c r="C8" s="6" t="s">
        <v>43</v>
      </c>
      <c r="D8" s="6" t="s">
        <v>52</v>
      </c>
      <c r="E8" s="6" t="s">
        <v>57</v>
      </c>
      <c r="F8" s="10">
        <v>56.67</v>
      </c>
      <c r="G8" s="7">
        <v>0.4</v>
      </c>
      <c r="H8" s="7">
        <f t="shared" si="0"/>
        <v>22.67</v>
      </c>
      <c r="I8" s="11">
        <v>86</v>
      </c>
      <c r="J8" s="16">
        <v>0.6</v>
      </c>
      <c r="K8" s="13">
        <f t="shared" si="1"/>
        <v>51.6</v>
      </c>
      <c r="L8" s="12">
        <f t="shared" si="2"/>
        <v>74.27</v>
      </c>
      <c r="M8" s="19" t="s">
        <v>20</v>
      </c>
      <c r="N8" s="19"/>
    </row>
    <row r="9" spans="1:14">
      <c r="A9" s="5">
        <v>7</v>
      </c>
      <c r="B9" s="6" t="s">
        <v>58</v>
      </c>
      <c r="C9" s="6" t="s">
        <v>43</v>
      </c>
      <c r="D9" s="6" t="s">
        <v>52</v>
      </c>
      <c r="E9" s="6" t="s">
        <v>59</v>
      </c>
      <c r="F9" s="10">
        <v>52.8</v>
      </c>
      <c r="G9" s="7">
        <v>0.4</v>
      </c>
      <c r="H9" s="7">
        <f t="shared" si="0"/>
        <v>21.12</v>
      </c>
      <c r="I9" s="11">
        <v>76.4</v>
      </c>
      <c r="J9" s="12">
        <v>0.6</v>
      </c>
      <c r="K9" s="13">
        <f t="shared" si="1"/>
        <v>45.84</v>
      </c>
      <c r="L9" s="12">
        <f t="shared" si="2"/>
        <v>66.96</v>
      </c>
      <c r="M9" s="19" t="s">
        <v>20</v>
      </c>
      <c r="N9" s="19"/>
    </row>
    <row r="10" spans="1:14">
      <c r="A10" s="5">
        <v>8</v>
      </c>
      <c r="B10" s="6" t="s">
        <v>60</v>
      </c>
      <c r="C10" s="6" t="s">
        <v>43</v>
      </c>
      <c r="D10" s="6" t="s">
        <v>61</v>
      </c>
      <c r="E10" s="6" t="s">
        <v>62</v>
      </c>
      <c r="F10" s="10">
        <v>60.03</v>
      </c>
      <c r="G10" s="7">
        <v>0.4</v>
      </c>
      <c r="H10" s="7">
        <f t="shared" si="0"/>
        <v>24.01</v>
      </c>
      <c r="I10" s="11">
        <v>81</v>
      </c>
      <c r="J10" s="16">
        <v>0.6</v>
      </c>
      <c r="K10" s="13">
        <f t="shared" si="1"/>
        <v>48.6</v>
      </c>
      <c r="L10" s="12">
        <f t="shared" si="2"/>
        <v>72.61</v>
      </c>
      <c r="M10" s="18" t="s">
        <v>17</v>
      </c>
      <c r="N10" s="19"/>
    </row>
    <row r="11" spans="1:14">
      <c r="A11" s="5">
        <v>9</v>
      </c>
      <c r="B11" s="6" t="s">
        <v>63</v>
      </c>
      <c r="C11" s="6" t="s">
        <v>43</v>
      </c>
      <c r="D11" s="6" t="s">
        <v>61</v>
      </c>
      <c r="E11" s="6" t="s">
        <v>64</v>
      </c>
      <c r="F11" s="10">
        <v>57.4</v>
      </c>
      <c r="G11" s="7">
        <v>0.4</v>
      </c>
      <c r="H11" s="7">
        <f t="shared" si="0"/>
        <v>22.96</v>
      </c>
      <c r="I11" s="11">
        <v>79.4</v>
      </c>
      <c r="J11" s="12">
        <v>0.6</v>
      </c>
      <c r="K11" s="13">
        <f t="shared" si="1"/>
        <v>47.64</v>
      </c>
      <c r="L11" s="12">
        <f t="shared" si="2"/>
        <v>70.6</v>
      </c>
      <c r="M11" s="19" t="s">
        <v>20</v>
      </c>
      <c r="N11" s="19"/>
    </row>
    <row r="12" spans="1:14">
      <c r="A12" s="5">
        <v>10</v>
      </c>
      <c r="B12" s="6" t="s">
        <v>65</v>
      </c>
      <c r="C12" s="6" t="s">
        <v>43</v>
      </c>
      <c r="D12" s="6" t="s">
        <v>61</v>
      </c>
      <c r="E12" s="6" t="s">
        <v>66</v>
      </c>
      <c r="F12" s="10">
        <v>55.93</v>
      </c>
      <c r="G12" s="7">
        <v>0.4</v>
      </c>
      <c r="H12" s="7">
        <f t="shared" si="0"/>
        <v>22.37</v>
      </c>
      <c r="I12" s="11">
        <v>80.2</v>
      </c>
      <c r="J12" s="16">
        <v>0.6</v>
      </c>
      <c r="K12" s="13">
        <f t="shared" si="1"/>
        <v>48.12</v>
      </c>
      <c r="L12" s="12">
        <f t="shared" si="2"/>
        <v>70.49</v>
      </c>
      <c r="M12" s="19" t="s">
        <v>20</v>
      </c>
      <c r="N12" s="19"/>
    </row>
    <row r="13" spans="1:14">
      <c r="A13" s="5">
        <v>11</v>
      </c>
      <c r="B13" s="6" t="s">
        <v>67</v>
      </c>
      <c r="C13" s="6" t="s">
        <v>43</v>
      </c>
      <c r="D13" s="6" t="s">
        <v>61</v>
      </c>
      <c r="E13" s="6" t="s">
        <v>68</v>
      </c>
      <c r="F13" s="10">
        <v>54.3</v>
      </c>
      <c r="G13" s="7">
        <v>0.4</v>
      </c>
      <c r="H13" s="7">
        <f t="shared" si="0"/>
        <v>21.72</v>
      </c>
      <c r="I13" s="11">
        <v>79.8</v>
      </c>
      <c r="J13" s="12">
        <v>0.6</v>
      </c>
      <c r="K13" s="13">
        <f t="shared" si="1"/>
        <v>47.88</v>
      </c>
      <c r="L13" s="12">
        <f t="shared" si="2"/>
        <v>69.6</v>
      </c>
      <c r="M13" s="18" t="s">
        <v>17</v>
      </c>
      <c r="N13" s="15"/>
    </row>
    <row r="14" spans="1:14">
      <c r="A14" s="5">
        <v>12</v>
      </c>
      <c r="B14" s="6" t="s">
        <v>69</v>
      </c>
      <c r="C14" s="6" t="s">
        <v>43</v>
      </c>
      <c r="D14" s="6" t="s">
        <v>61</v>
      </c>
      <c r="E14" s="6" t="s">
        <v>70</v>
      </c>
      <c r="F14" s="10">
        <v>54.03</v>
      </c>
      <c r="G14" s="7">
        <v>0.4</v>
      </c>
      <c r="H14" s="7">
        <f t="shared" si="0"/>
        <v>21.61</v>
      </c>
      <c r="I14" s="11">
        <v>77.4</v>
      </c>
      <c r="J14" s="16">
        <v>0.6</v>
      </c>
      <c r="K14" s="13">
        <f t="shared" si="1"/>
        <v>46.44</v>
      </c>
      <c r="L14" s="12">
        <f t="shared" si="2"/>
        <v>68.05</v>
      </c>
      <c r="M14" s="18" t="s">
        <v>17</v>
      </c>
      <c r="N14" s="15"/>
    </row>
    <row r="15" spans="1:14">
      <c r="A15" s="5">
        <v>13</v>
      </c>
      <c r="B15" s="8" t="s">
        <v>71</v>
      </c>
      <c r="C15" s="6" t="s">
        <v>43</v>
      </c>
      <c r="D15" s="6" t="s">
        <v>61</v>
      </c>
      <c r="E15" s="8" t="s">
        <v>72</v>
      </c>
      <c r="F15" s="8">
        <v>53.67</v>
      </c>
      <c r="G15" s="7">
        <v>0.4</v>
      </c>
      <c r="H15" s="7">
        <f t="shared" si="0"/>
        <v>21.47</v>
      </c>
      <c r="I15" s="11">
        <v>69.6</v>
      </c>
      <c r="J15" s="12">
        <v>0.6</v>
      </c>
      <c r="K15" s="13">
        <f t="shared" si="1"/>
        <v>41.76</v>
      </c>
      <c r="L15" s="12">
        <f t="shared" si="2"/>
        <v>63.23</v>
      </c>
      <c r="M15" s="18" t="s">
        <v>17</v>
      </c>
      <c r="N15" s="15"/>
    </row>
    <row r="16" spans="1:14">
      <c r="A16" s="5">
        <v>14</v>
      </c>
      <c r="B16" s="6" t="s">
        <v>73</v>
      </c>
      <c r="C16" s="6" t="s">
        <v>43</v>
      </c>
      <c r="D16" s="6" t="s">
        <v>74</v>
      </c>
      <c r="E16" s="6" t="s">
        <v>75</v>
      </c>
      <c r="F16" s="10">
        <v>63.2</v>
      </c>
      <c r="G16" s="7">
        <v>0.4</v>
      </c>
      <c r="H16" s="7">
        <f t="shared" si="0"/>
        <v>25.28</v>
      </c>
      <c r="I16" s="11">
        <v>80.6</v>
      </c>
      <c r="J16" s="16">
        <v>0.6</v>
      </c>
      <c r="K16" s="13">
        <f t="shared" si="1"/>
        <v>48.36</v>
      </c>
      <c r="L16" s="12">
        <f t="shared" si="2"/>
        <v>73.64</v>
      </c>
      <c r="M16" s="15" t="s">
        <v>20</v>
      </c>
      <c r="N16" s="15"/>
    </row>
    <row r="17" spans="1:14">
      <c r="A17" s="5">
        <v>15</v>
      </c>
      <c r="B17" s="6" t="s">
        <v>76</v>
      </c>
      <c r="C17" s="6" t="s">
        <v>43</v>
      </c>
      <c r="D17" s="6" t="s">
        <v>74</v>
      </c>
      <c r="E17" s="6" t="s">
        <v>77</v>
      </c>
      <c r="F17" s="10">
        <v>57.07</v>
      </c>
      <c r="G17" s="7">
        <v>0.4</v>
      </c>
      <c r="H17" s="7">
        <f t="shared" si="0"/>
        <v>22.83</v>
      </c>
      <c r="I17" s="11">
        <v>80.2</v>
      </c>
      <c r="J17" s="12">
        <v>0.6</v>
      </c>
      <c r="K17" s="13">
        <f t="shared" si="1"/>
        <v>48.12</v>
      </c>
      <c r="L17" s="12">
        <f t="shared" si="2"/>
        <v>70.95</v>
      </c>
      <c r="M17" s="15" t="s">
        <v>20</v>
      </c>
      <c r="N17" s="15"/>
    </row>
    <row r="18" spans="1:14">
      <c r="A18" s="5">
        <v>16</v>
      </c>
      <c r="B18" s="6" t="s">
        <v>78</v>
      </c>
      <c r="C18" s="6" t="s">
        <v>43</v>
      </c>
      <c r="D18" s="6" t="s">
        <v>74</v>
      </c>
      <c r="E18" s="6" t="s">
        <v>79</v>
      </c>
      <c r="F18" s="10">
        <v>56.37</v>
      </c>
      <c r="G18" s="7">
        <v>0.4</v>
      </c>
      <c r="H18" s="7">
        <f t="shared" si="0"/>
        <v>22.55</v>
      </c>
      <c r="I18" s="11">
        <v>84.8</v>
      </c>
      <c r="J18" s="16">
        <v>0.6</v>
      </c>
      <c r="K18" s="13">
        <f t="shared" si="1"/>
        <v>50.88</v>
      </c>
      <c r="L18" s="12">
        <f t="shared" si="2"/>
        <v>73.43</v>
      </c>
      <c r="M18" s="15" t="s">
        <v>20</v>
      </c>
      <c r="N18" s="15"/>
    </row>
    <row r="19" spans="1:14">
      <c r="A19" s="5">
        <v>17</v>
      </c>
      <c r="B19" s="6" t="s">
        <v>80</v>
      </c>
      <c r="C19" s="6" t="s">
        <v>43</v>
      </c>
      <c r="D19" s="6" t="s">
        <v>74</v>
      </c>
      <c r="E19" s="6" t="s">
        <v>81</v>
      </c>
      <c r="F19" s="10">
        <v>56.07</v>
      </c>
      <c r="G19" s="7">
        <v>0.4</v>
      </c>
      <c r="H19" s="7">
        <f t="shared" si="0"/>
        <v>22.43</v>
      </c>
      <c r="I19" s="11">
        <v>76.4</v>
      </c>
      <c r="J19" s="12">
        <v>0.6</v>
      </c>
      <c r="K19" s="13">
        <f t="shared" si="1"/>
        <v>45.84</v>
      </c>
      <c r="L19" s="12">
        <f t="shared" si="2"/>
        <v>68.27</v>
      </c>
      <c r="M19" s="15" t="s">
        <v>20</v>
      </c>
      <c r="N19" s="15"/>
    </row>
    <row r="20" spans="1:14">
      <c r="A20" s="5">
        <v>18</v>
      </c>
      <c r="B20" s="6" t="s">
        <v>82</v>
      </c>
      <c r="C20" s="6" t="s">
        <v>43</v>
      </c>
      <c r="D20" s="6" t="s">
        <v>74</v>
      </c>
      <c r="E20" s="6" t="s">
        <v>83</v>
      </c>
      <c r="F20" s="10">
        <v>55.97</v>
      </c>
      <c r="G20" s="7">
        <v>0.4</v>
      </c>
      <c r="H20" s="7">
        <f t="shared" si="0"/>
        <v>22.39</v>
      </c>
      <c r="I20" s="11">
        <v>86.2</v>
      </c>
      <c r="J20" s="16">
        <v>0.6</v>
      </c>
      <c r="K20" s="13">
        <f t="shared" si="1"/>
        <v>51.72</v>
      </c>
      <c r="L20" s="12">
        <f t="shared" si="2"/>
        <v>74.11</v>
      </c>
      <c r="M20" s="15" t="s">
        <v>20</v>
      </c>
      <c r="N20" s="15"/>
    </row>
    <row r="21" ht="28.5" spans="1:14">
      <c r="A21" s="5">
        <v>19</v>
      </c>
      <c r="B21" s="6" t="s">
        <v>84</v>
      </c>
      <c r="C21" s="6" t="s">
        <v>43</v>
      </c>
      <c r="D21" s="6" t="s">
        <v>74</v>
      </c>
      <c r="E21" s="6" t="s">
        <v>85</v>
      </c>
      <c r="F21" s="10">
        <v>55.67</v>
      </c>
      <c r="G21" s="7">
        <v>0.4</v>
      </c>
      <c r="H21" s="7">
        <f t="shared" si="0"/>
        <v>22.27</v>
      </c>
      <c r="I21" s="11">
        <v>69</v>
      </c>
      <c r="J21" s="12">
        <v>0.6</v>
      </c>
      <c r="K21" s="13">
        <f t="shared" si="1"/>
        <v>41.4</v>
      </c>
      <c r="L21" s="12">
        <f t="shared" si="2"/>
        <v>63.67</v>
      </c>
      <c r="M21" s="15" t="s">
        <v>20</v>
      </c>
      <c r="N21" s="18" t="s">
        <v>48</v>
      </c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枯荷听雨</cp:lastModifiedBy>
  <dcterms:created xsi:type="dcterms:W3CDTF">2013-09-04T02:08:00Z</dcterms:created>
  <cp:lastPrinted>2019-12-20T08:30:00Z</cp:lastPrinted>
  <dcterms:modified xsi:type="dcterms:W3CDTF">2025-05-27T06:57:13Z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09D146750F3D48D1908F31FBD8FE300F_13</vt:lpwstr>
  </property>
</Properties>
</file>