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<sst xmlns="http://schemas.openxmlformats.org/spreadsheetml/2006/main" count="78" uniqueCount="47">
  <si>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三穗县事业单位2025年公开招聘工作人员综合成绩排名暨入围体检人员一览表</t>
  </si>
  <si>
    <t>序号</t>
  </si>
  <si>
    <t>姓名</t>
  </si>
  <si>
    <t>报考单位名称</t>
  </si>
  <si>
    <t>职位代码</t>
  </si>
  <si>
    <t>笔试成绩</t>
  </si>
  <si>
    <t>面试成绩</t>
  </si>
  <si>
    <t>综合成绩</t>
  </si>
  <si>
    <t>综合排名</t>
  </si>
  <si>
    <t>是否入围体检</t>
  </si>
  <si>
    <t>备注</t>
  </si>
  <si>
    <t>笔试总分</t>
  </si>
  <si>
    <t>笔试环节成绩</t>
  </si>
  <si>
    <t>占综合成绩50%</t>
  </si>
  <si>
    <t>面试环节成绩</t>
  </si>
  <si>
    <t>刘炳丞</t>
  </si>
  <si>
    <t>三穗县自然资源交易中心</t>
  </si>
  <si>
    <t>22608029201</t>
  </si>
  <si>
    <t>是</t>
  </si>
  <si>
    <t>唐锐</t>
  </si>
  <si>
    <t>杨琪</t>
  </si>
  <si>
    <t>放弃</t>
  </si>
  <si>
    <t>杨艳丽</t>
  </si>
  <si>
    <t>三穗县商务流通促进中心</t>
  </si>
  <si>
    <t>22608029301</t>
  </si>
  <si>
    <t>陆春燕</t>
  </si>
  <si>
    <t>刘彦林</t>
  </si>
  <si>
    <t>周垚垚</t>
  </si>
  <si>
    <t>三穗县国有林场</t>
  </si>
  <si>
    <t>22608029401</t>
  </si>
  <si>
    <t>蒋雪娇</t>
  </si>
  <si>
    <t>吴重杨</t>
  </si>
  <si>
    <t>万祖明</t>
  </si>
  <si>
    <t>三穗良上镇农业农村综合服务中心</t>
  </si>
  <si>
    <t>22608029501</t>
  </si>
  <si>
    <t>王树超</t>
  </si>
  <si>
    <t>唐崇鹏</t>
  </si>
  <si>
    <t>田锦梅</t>
  </si>
  <si>
    <t>三穗县桐林镇综合治理服务中心</t>
  </si>
  <si>
    <t>22608029601</t>
  </si>
  <si>
    <t>杨倩</t>
  </si>
  <si>
    <t>张杰</t>
  </si>
  <si>
    <t>冉梓君</t>
  </si>
  <si>
    <t>三穗县长吉镇综合治理服务中心</t>
  </si>
  <si>
    <t>22608029701</t>
  </si>
  <si>
    <t>陈倩</t>
  </si>
  <si>
    <t>王树丹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</si>
</sst>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176" fontId="0" fillId="0" borderId="6" xfId="0" applyNumberFormat="1" applyFill="1" applyBorder="1" applyAlignment="1">
      <alignment vertical="center"/>
    </xf>
    <xf numFmtId="176" fontId="0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Q11" sqref="Q11"/>
    </sheetView>
  </sheetViews>
  <sheetFormatPr defaultColWidth="9" defaultRowHeight="13.5"/>
  <cols>
    <col min="1" max="1" width="4.625" customWidth="1"/>
    <col min="2" max="2" width="7.875" customWidth="1"/>
    <col min="3" max="3" width="30.375" customWidth="1"/>
    <col min="4" max="4" width="13.375" customWidth="1"/>
    <col min="5" max="5" width="9.25" style="4" customWidth="1"/>
    <col min="6" max="6" width="7.75" customWidth="1"/>
    <col min="7" max="7" width="8.875" customWidth="1"/>
    <col min="10" max="10" width="8.875" customWidth="1"/>
    <col min="11" max="11" width="6.25" customWidth="1"/>
    <col min="12" max="12" width="9.25" customWidth="1"/>
    <col min="13" max="13" width="7.375" customWidth="1"/>
  </cols>
  <sheetData>
    <row r="1" ht="3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9"/>
      <c r="H2" s="7" t="s">
        <v>6</v>
      </c>
      <c r="I2" s="9"/>
      <c r="J2" s="6" t="s">
        <v>7</v>
      </c>
      <c r="K2" s="6" t="s">
        <v>8</v>
      </c>
      <c r="L2" s="6" t="s">
        <v>9</v>
      </c>
      <c r="M2" s="6" t="s">
        <v>10</v>
      </c>
    </row>
    <row r="3" s="2" customFormat="1" ht="27" customHeight="1" spans="1:13">
      <c r="A3" s="10"/>
      <c r="B3" s="10"/>
      <c r="C3" s="10"/>
      <c r="D3" s="10"/>
      <c r="E3" s="11" t="s">
        <v>11</v>
      </c>
      <c r="F3" s="11" t="s">
        <v>12</v>
      </c>
      <c r="G3" s="11" t="s">
        <v>13</v>
      </c>
      <c r="H3" s="11" t="s">
        <v>14</v>
      </c>
      <c r="I3" s="11" t="s">
        <v>13</v>
      </c>
      <c r="J3" s="10"/>
      <c r="K3" s="10"/>
      <c r="L3" s="10"/>
      <c r="M3" s="10"/>
    </row>
    <row r="4" s="3" customFormat="1" ht="22" customHeight="1" spans="1:13">
      <c r="A4" s="12">
        <v>1</v>
      </c>
      <c r="B4" s="12" t="s">
        <v>15</v>
      </c>
      <c r="C4" s="12" t="s">
        <v>16</v>
      </c>
      <c r="D4" s="12" t="s">
        <v>17</v>
      </c>
      <c r="E4" s="13">
        <v>212.5</v>
      </c>
      <c r="F4" s="14">
        <f>ROUND(E4/3,2)</f>
        <v>70.83</v>
      </c>
      <c r="G4" s="14">
        <f>ROUND(F4*0.5,2)</f>
        <v>35.42</v>
      </c>
      <c r="H4" s="15">
        <v>75.8</v>
      </c>
      <c r="I4" s="15">
        <f>ROUND(H4*0.5,2)</f>
        <v>37.9</v>
      </c>
      <c r="J4" s="15">
        <f>G4+I4</f>
        <v>73.32</v>
      </c>
      <c r="K4" s="12">
        <v>1</v>
      </c>
      <c r="L4" s="12" t="s">
        <v>18</v>
      </c>
      <c r="M4" s="12"/>
    </row>
    <row r="5" s="3" customFormat="1" ht="22" customHeight="1" spans="1:13">
      <c r="A5" s="12">
        <v>2</v>
      </c>
      <c r="B5" s="12" t="s">
        <v>19</v>
      </c>
      <c r="C5" s="12" t="s">
        <v>16</v>
      </c>
      <c r="D5" s="12" t="s">
        <v>17</v>
      </c>
      <c r="E5" s="13">
        <v>187</v>
      </c>
      <c r="F5" s="14">
        <f>ROUND(E5/3,2)</f>
        <v>62.33</v>
      </c>
      <c r="G5" s="14">
        <f>ROUND(F5*0.5,2)</f>
        <v>31.17</v>
      </c>
      <c r="H5" s="15">
        <v>77.8</v>
      </c>
      <c r="I5" s="15">
        <f>ROUND(H5*0.5,2)</f>
        <v>38.9</v>
      </c>
      <c r="J5" s="15">
        <f>G5+I5</f>
        <v>70.07</v>
      </c>
      <c r="K5" s="12">
        <v>2</v>
      </c>
      <c r="L5" s="12"/>
      <c r="M5" s="12"/>
    </row>
    <row r="6" s="3" customFormat="1" ht="22" customHeight="1" spans="1:13">
      <c r="A6" s="12">
        <v>3</v>
      </c>
      <c r="B6" s="12" t="s">
        <v>20</v>
      </c>
      <c r="C6" s="12" t="s">
        <v>16</v>
      </c>
      <c r="D6" s="12" t="s">
        <v>17</v>
      </c>
      <c r="E6" s="13">
        <v>219</v>
      </c>
      <c r="F6" s="14">
        <f>ROUND(E6/3,2)</f>
        <v>73</v>
      </c>
      <c r="G6" s="14">
        <f>ROUND(F6*0.5,2)</f>
        <v>36.5</v>
      </c>
      <c r="H6" s="15" t="s">
        <v>21</v>
      </c>
      <c r="I6" s="15">
        <v>0</v>
      </c>
      <c r="J6" s="15">
        <v>36.5</v>
      </c>
      <c r="K6" s="12">
        <v>3</v>
      </c>
      <c r="L6" s="12"/>
      <c r="M6" s="12"/>
    </row>
    <row r="7" s="3" customFormat="1" ht="22" customHeight="1" spans="1:13">
      <c r="A7" s="12">
        <v>4</v>
      </c>
      <c r="B7" s="12" t="s">
        <v>22</v>
      </c>
      <c r="C7" s="12" t="s">
        <v>23</v>
      </c>
      <c r="D7" s="12" t="s">
        <v>24</v>
      </c>
      <c r="E7" s="13">
        <v>210</v>
      </c>
      <c r="F7" s="14">
        <f t="shared" ref="F5:F21" si="0">ROUND(E7/3,2)</f>
        <v>70</v>
      </c>
      <c r="G7" s="14">
        <f t="shared" ref="G5:G21" si="1">ROUND(F7*0.5,2)</f>
        <v>35</v>
      </c>
      <c r="H7" s="15">
        <v>77.8</v>
      </c>
      <c r="I7" s="15">
        <f t="shared" ref="I5:I21" si="2">ROUND(H7*0.5,2)</f>
        <v>38.9</v>
      </c>
      <c r="J7" s="15">
        <f t="shared" ref="J5:J21" si="3">G7+I7</f>
        <v>73.9</v>
      </c>
      <c r="K7" s="12">
        <v>1</v>
      </c>
      <c r="L7" s="12" t="s">
        <v>18</v>
      </c>
      <c r="M7" s="12"/>
    </row>
    <row r="8" s="3" customFormat="1" ht="22" customHeight="1" spans="1:13">
      <c r="A8" s="12">
        <v>5</v>
      </c>
      <c r="B8" s="12" t="s">
        <v>25</v>
      </c>
      <c r="C8" s="12" t="s">
        <v>23</v>
      </c>
      <c r="D8" s="12" t="s">
        <v>24</v>
      </c>
      <c r="E8" s="13">
        <v>187.5</v>
      </c>
      <c r="F8" s="14">
        <f t="shared" si="0"/>
        <v>62.5</v>
      </c>
      <c r="G8" s="14">
        <f t="shared" si="1"/>
        <v>31.25</v>
      </c>
      <c r="H8" s="15">
        <v>75.8</v>
      </c>
      <c r="I8" s="15">
        <f t="shared" si="2"/>
        <v>37.9</v>
      </c>
      <c r="J8" s="15">
        <f t="shared" si="3"/>
        <v>69.15</v>
      </c>
      <c r="K8" s="12">
        <v>2</v>
      </c>
      <c r="L8" s="12"/>
      <c r="M8" s="12"/>
    </row>
    <row r="9" s="3" customFormat="1" ht="22" customHeight="1" spans="1:13">
      <c r="A9" s="12">
        <v>6</v>
      </c>
      <c r="B9" s="12" t="s">
        <v>26</v>
      </c>
      <c r="C9" s="12" t="s">
        <v>23</v>
      </c>
      <c r="D9" s="12" t="s">
        <v>24</v>
      </c>
      <c r="E9" s="13">
        <v>171.5</v>
      </c>
      <c r="F9" s="14">
        <f t="shared" si="0"/>
        <v>57.17</v>
      </c>
      <c r="G9" s="14">
        <f t="shared" si="1"/>
        <v>28.59</v>
      </c>
      <c r="H9" s="15">
        <v>74.6</v>
      </c>
      <c r="I9" s="15">
        <f t="shared" si="2"/>
        <v>37.3</v>
      </c>
      <c r="J9" s="15">
        <f t="shared" si="3"/>
        <v>65.89</v>
      </c>
      <c r="K9" s="12">
        <v>3</v>
      </c>
      <c r="L9" s="12"/>
      <c r="M9" s="12"/>
    </row>
    <row r="10" s="3" customFormat="1" ht="22" customHeight="1" spans="1:13">
      <c r="A10" s="12">
        <v>7</v>
      </c>
      <c r="B10" s="12" t="s">
        <v>27</v>
      </c>
      <c r="C10" s="12" t="s">
        <v>28</v>
      </c>
      <c r="D10" s="12" t="s">
        <v>29</v>
      </c>
      <c r="E10" s="13">
        <v>192.5</v>
      </c>
      <c r="F10" s="14">
        <f t="shared" si="0"/>
        <v>64.17</v>
      </c>
      <c r="G10" s="14">
        <f t="shared" si="1"/>
        <v>32.09</v>
      </c>
      <c r="H10" s="15">
        <v>77.2</v>
      </c>
      <c r="I10" s="15">
        <f t="shared" si="2"/>
        <v>38.6</v>
      </c>
      <c r="J10" s="15">
        <f t="shared" si="3"/>
        <v>70.69</v>
      </c>
      <c r="K10" s="12">
        <v>1</v>
      </c>
      <c r="L10" s="12" t="s">
        <v>18</v>
      </c>
      <c r="M10" s="12"/>
    </row>
    <row r="11" s="3" customFormat="1" ht="22" customHeight="1" spans="1:13">
      <c r="A11" s="12">
        <v>8</v>
      </c>
      <c r="B11" s="12" t="s">
        <v>30</v>
      </c>
      <c r="C11" s="12" t="s">
        <v>28</v>
      </c>
      <c r="D11" s="12" t="s">
        <v>29</v>
      </c>
      <c r="E11" s="13">
        <v>180</v>
      </c>
      <c r="F11" s="14">
        <f t="shared" si="0"/>
        <v>60</v>
      </c>
      <c r="G11" s="14">
        <f t="shared" si="1"/>
        <v>30</v>
      </c>
      <c r="H11" s="15">
        <v>79.2</v>
      </c>
      <c r="I11" s="15">
        <f t="shared" si="2"/>
        <v>39.6</v>
      </c>
      <c r="J11" s="15">
        <f t="shared" si="3"/>
        <v>69.6</v>
      </c>
      <c r="K11" s="12">
        <v>2</v>
      </c>
      <c r="L11" s="12"/>
      <c r="M11" s="12"/>
    </row>
    <row r="12" s="3" customFormat="1" ht="22" customHeight="1" spans="1:13">
      <c r="A12" s="12">
        <v>9</v>
      </c>
      <c r="B12" s="12" t="s">
        <v>31</v>
      </c>
      <c r="C12" s="12" t="s">
        <v>28</v>
      </c>
      <c r="D12" s="12" t="s">
        <v>29</v>
      </c>
      <c r="E12" s="13">
        <v>166.5</v>
      </c>
      <c r="F12" s="14">
        <f t="shared" si="0"/>
        <v>55.5</v>
      </c>
      <c r="G12" s="14">
        <f t="shared" si="1"/>
        <v>27.75</v>
      </c>
      <c r="H12" s="15">
        <v>74.8</v>
      </c>
      <c r="I12" s="15">
        <f t="shared" si="2"/>
        <v>37.4</v>
      </c>
      <c r="J12" s="15">
        <f t="shared" si="3"/>
        <v>65.15</v>
      </c>
      <c r="K12" s="12">
        <v>3</v>
      </c>
      <c r="L12" s="12"/>
      <c r="M12" s="12"/>
    </row>
    <row r="13" s="3" customFormat="1" ht="22" customHeight="1" spans="1:13">
      <c r="A13" s="12">
        <v>10</v>
      </c>
      <c r="B13" s="12" t="s">
        <v>32</v>
      </c>
      <c r="C13" s="12" t="s">
        <v>33</v>
      </c>
      <c r="D13" s="12" t="s">
        <v>34</v>
      </c>
      <c r="E13" s="13">
        <v>147</v>
      </c>
      <c r="F13" s="14">
        <f t="shared" si="0"/>
        <v>49</v>
      </c>
      <c r="G13" s="14">
        <f t="shared" si="1"/>
        <v>24.5</v>
      </c>
      <c r="H13" s="15">
        <v>76</v>
      </c>
      <c r="I13" s="15">
        <f t="shared" si="2"/>
        <v>38</v>
      </c>
      <c r="J13" s="15">
        <f t="shared" si="3"/>
        <v>62.5</v>
      </c>
      <c r="K13" s="12">
        <v>1</v>
      </c>
      <c r="L13" s="12" t="s">
        <v>18</v>
      </c>
      <c r="M13" s="12"/>
    </row>
    <row r="14" s="3" customFormat="1" ht="22" customHeight="1" spans="1:13">
      <c r="A14" s="12">
        <v>11</v>
      </c>
      <c r="B14" s="12" t="s">
        <v>35</v>
      </c>
      <c r="C14" s="12" t="s">
        <v>33</v>
      </c>
      <c r="D14" s="12" t="s">
        <v>34</v>
      </c>
      <c r="E14" s="13">
        <v>145</v>
      </c>
      <c r="F14" s="14">
        <f t="shared" si="0"/>
        <v>48.33</v>
      </c>
      <c r="G14" s="14">
        <f t="shared" si="1"/>
        <v>24.17</v>
      </c>
      <c r="H14" s="15">
        <v>75</v>
      </c>
      <c r="I14" s="15">
        <f t="shared" si="2"/>
        <v>37.5</v>
      </c>
      <c r="J14" s="15">
        <f t="shared" si="3"/>
        <v>61.67</v>
      </c>
      <c r="K14" s="12">
        <v>2</v>
      </c>
      <c r="L14" s="12"/>
      <c r="M14" s="12"/>
    </row>
    <row r="15" s="3" customFormat="1" ht="22" customHeight="1" spans="1:13">
      <c r="A15" s="12">
        <v>12</v>
      </c>
      <c r="B15" s="12" t="s">
        <v>36</v>
      </c>
      <c r="C15" s="12" t="s">
        <v>33</v>
      </c>
      <c r="D15" s="12" t="s">
        <v>34</v>
      </c>
      <c r="E15" s="13">
        <v>153</v>
      </c>
      <c r="F15" s="14">
        <f t="shared" si="0"/>
        <v>51</v>
      </c>
      <c r="G15" s="14">
        <f t="shared" si="1"/>
        <v>25.5</v>
      </c>
      <c r="H15" s="15" t="s">
        <v>21</v>
      </c>
      <c r="I15" s="15">
        <v>0</v>
      </c>
      <c r="J15" s="15">
        <v>25.5</v>
      </c>
      <c r="K15" s="12">
        <v>3</v>
      </c>
      <c r="L15" s="12"/>
      <c r="M15" s="12"/>
    </row>
    <row r="16" s="3" customFormat="1" ht="22" customHeight="1" spans="1:13">
      <c r="A16" s="12">
        <v>13</v>
      </c>
      <c r="B16" s="12" t="s">
        <v>37</v>
      </c>
      <c r="C16" s="12" t="s">
        <v>38</v>
      </c>
      <c r="D16" s="12" t="s">
        <v>39</v>
      </c>
      <c r="E16" s="13">
        <v>191.5</v>
      </c>
      <c r="F16" s="14">
        <f t="shared" si="0"/>
        <v>63.83</v>
      </c>
      <c r="G16" s="14">
        <f t="shared" si="1"/>
        <v>31.92</v>
      </c>
      <c r="H16" s="15">
        <v>81.2</v>
      </c>
      <c r="I16" s="15">
        <f>ROUND(H16*0.5,2)</f>
        <v>40.6</v>
      </c>
      <c r="J16" s="15">
        <f>G16+I16</f>
        <v>72.52</v>
      </c>
      <c r="K16" s="12">
        <v>1</v>
      </c>
      <c r="L16" s="12" t="s">
        <v>18</v>
      </c>
      <c r="M16" s="12"/>
    </row>
    <row r="17" s="3" customFormat="1" ht="22" customHeight="1" spans="1:13">
      <c r="A17" s="12">
        <v>14</v>
      </c>
      <c r="B17" s="12" t="s">
        <v>40</v>
      </c>
      <c r="C17" s="12" t="s">
        <v>38</v>
      </c>
      <c r="D17" s="12" t="s">
        <v>39</v>
      </c>
      <c r="E17" s="13">
        <v>206</v>
      </c>
      <c r="F17" s="14">
        <f t="shared" si="0"/>
        <v>68.67</v>
      </c>
      <c r="G17" s="14">
        <f t="shared" si="1"/>
        <v>34.34</v>
      </c>
      <c r="H17" s="15">
        <v>74.8</v>
      </c>
      <c r="I17" s="15">
        <f>ROUND(H17*0.5,2)</f>
        <v>37.4</v>
      </c>
      <c r="J17" s="15">
        <f>G17+I17</f>
        <v>71.74</v>
      </c>
      <c r="K17" s="12">
        <v>2</v>
      </c>
      <c r="L17" s="12"/>
      <c r="M17" s="12"/>
    </row>
    <row r="18" s="3" customFormat="1" ht="22" customHeight="1" spans="1:13">
      <c r="A18" s="12">
        <v>15</v>
      </c>
      <c r="B18" s="12" t="s">
        <v>41</v>
      </c>
      <c r="C18" s="12" t="s">
        <v>38</v>
      </c>
      <c r="D18" s="12" t="s">
        <v>39</v>
      </c>
      <c r="E18" s="13">
        <v>198</v>
      </c>
      <c r="F18" s="14">
        <f t="shared" si="0"/>
        <v>66</v>
      </c>
      <c r="G18" s="14">
        <f t="shared" si="1"/>
        <v>33</v>
      </c>
      <c r="H18" s="15">
        <v>76.4</v>
      </c>
      <c r="I18" s="15">
        <f>ROUND(H18*0.5,2)</f>
        <v>38.2</v>
      </c>
      <c r="J18" s="15">
        <f>G18+I18</f>
        <v>71.2</v>
      </c>
      <c r="K18" s="12">
        <v>3</v>
      </c>
      <c r="L18" s="12"/>
      <c r="M18" s="12"/>
    </row>
    <row r="19" s="3" customFormat="1" ht="22" customHeight="1" spans="1:13">
      <c r="A19" s="12">
        <v>16</v>
      </c>
      <c r="B19" s="12" t="s">
        <v>42</v>
      </c>
      <c r="C19" s="12" t="s">
        <v>43</v>
      </c>
      <c r="D19" s="12" t="s">
        <v>44</v>
      </c>
      <c r="E19" s="13">
        <v>211.5</v>
      </c>
      <c r="F19" s="14">
        <f t="shared" si="0"/>
        <v>70.5</v>
      </c>
      <c r="G19" s="14">
        <f t="shared" si="1"/>
        <v>35.25</v>
      </c>
      <c r="H19" s="15">
        <v>78.4</v>
      </c>
      <c r="I19" s="15">
        <f t="shared" si="2"/>
        <v>39.2</v>
      </c>
      <c r="J19" s="15">
        <f t="shared" si="3"/>
        <v>74.45</v>
      </c>
      <c r="K19" s="12">
        <v>1</v>
      </c>
      <c r="L19" s="12" t="s">
        <v>18</v>
      </c>
      <c r="M19" s="12"/>
    </row>
    <row r="20" s="3" customFormat="1" ht="22" customHeight="1" spans="1:13">
      <c r="A20" s="12">
        <v>17</v>
      </c>
      <c r="B20" s="12" t="s">
        <v>45</v>
      </c>
      <c r="C20" s="12" t="s">
        <v>43</v>
      </c>
      <c r="D20" s="12" t="s">
        <v>44</v>
      </c>
      <c r="E20" s="13">
        <v>200</v>
      </c>
      <c r="F20" s="14">
        <f t="shared" si="0"/>
        <v>66.67</v>
      </c>
      <c r="G20" s="14">
        <f t="shared" si="1"/>
        <v>33.34</v>
      </c>
      <c r="H20" s="15">
        <v>75.4</v>
      </c>
      <c r="I20" s="15">
        <f t="shared" si="2"/>
        <v>37.7</v>
      </c>
      <c r="J20" s="15">
        <f t="shared" si="3"/>
        <v>71.04</v>
      </c>
      <c r="K20" s="12">
        <v>2</v>
      </c>
      <c r="L20" s="12"/>
      <c r="M20" s="12"/>
    </row>
    <row r="21" s="3" customFormat="1" ht="22" customHeight="1" spans="1:13">
      <c r="A21" s="12">
        <v>18</v>
      </c>
      <c r="B21" s="12" t="s">
        <v>46</v>
      </c>
      <c r="C21" s="12" t="s">
        <v>43</v>
      </c>
      <c r="D21" s="12" t="s">
        <v>44</v>
      </c>
      <c r="E21" s="13">
        <v>198.5</v>
      </c>
      <c r="F21" s="14">
        <f t="shared" si="0"/>
        <v>66.17</v>
      </c>
      <c r="G21" s="14">
        <f t="shared" si="1"/>
        <v>33.09</v>
      </c>
      <c r="H21" s="15">
        <v>70.8</v>
      </c>
      <c r="I21" s="15">
        <f t="shared" si="2"/>
        <v>35.4</v>
      </c>
      <c r="J21" s="15">
        <f t="shared" si="3"/>
        <v>68.49</v>
      </c>
      <c r="K21" s="12">
        <v>3</v>
      </c>
      <c r="L21" s="12"/>
      <c r="M21" s="12"/>
    </row>
    <row r="22" ht="35" customHeight="1"/>
  </sheetData>
  <autoFilter xmlns:etc="http://www.wps.cn/officeDocument/2017/etCustomData" ref="A3:M21" etc:filterBottomFollowUsedRange="0">
    <sortState ref="A3:M21">
      <sortCondition ref="J3" descending="1"/>
    </sortState>
    <extLst/>
  </autoFilter>
  <mergeCells count="11">
    <mergeCell ref="A1:M1"/>
    <mergeCell ref="E2:G2"/>
    <mergeCell ref="H2:I2"/>
    <mergeCell ref="A2:A3"/>
    <mergeCell ref="B2:B3"/>
    <mergeCell ref="C2:C3"/>
    <mergeCell ref="D2:D3"/>
    <mergeCell ref="J2:J3"/>
    <mergeCell ref="K2:K3"/>
    <mergeCell ref="L2:L3"/>
    <mergeCell ref="M2:M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从零开始</cp:lastModifiedBy>
  <dcterms:created xsi:type="dcterms:W3CDTF">2023-05-12T11:15:00Z</dcterms:created>
  <dcterms:modified xsi:type="dcterms:W3CDTF">2025-05-24T06:48:05Z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047C408092D74012B81B9DBFE12E5B82_12</vt:lpwstr>
  </property>
</Properties>
</file>