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7945" windowHeight="12375" activeTab="0" tabRatio="937"/>
  </bookViews>
  <sheets>
    <sheet name="Sheet1" sheetId="1" r:id="rId1"/>
  </sheets>
  <definedNames>
    <definedName name="_xlnm._FilterDatabase" localSheetId="0" hidden="1">Sheet1!$A$2:$XEH$272</definedName>
    <definedName name="_xlnm._FilterDatabase" localSheetId="0" hidden="1">Sheet1!$A$2:$XEH$272</definedName>
    <definedName name="_xlnm._FilterDatabase" localSheetId="0" hidden="1">Sheet1!$A$2:$XEH$272</definedName>
    <definedName name="_xlnm.Print_Titles" localSheetId="0">Sheet1!$1:$1</definedName>
  </definedNames>
  <calcPr calcId="191029"/>
</workbook>
</file>

<file path=xl/sharedStrings.xml><?xml version="1.0" encoding="utf-8"?>
<sst xmlns="http://schemas.openxmlformats.org/spreadsheetml/2006/main" uniqueCount="274" count="274">
  <si>
    <t>附件：兴仁市2024年公开招聘事业单位工作人员面试成绩汇总表</t>
  </si>
  <si>
    <t>序号</t>
  </si>
  <si>
    <t>准考证号</t>
  </si>
  <si>
    <t>性别</t>
  </si>
  <si>
    <t>岗位代码</t>
  </si>
  <si>
    <t xml:space="preserve"> 是否符合加分</t>
  </si>
  <si>
    <t>加分条件</t>
  </si>
  <si>
    <t>加分分值</t>
  </si>
  <si>
    <t>笔试考分</t>
  </si>
  <si>
    <t>笔试考分÷1.5+加分后成绩</t>
  </si>
  <si>
    <t>笔试环节排名</t>
  </si>
  <si>
    <t>笔试环节成绩×60%</t>
  </si>
  <si>
    <t>面试候考室</t>
  </si>
  <si>
    <t>面试抽签号</t>
  </si>
  <si>
    <t>面试分数</t>
  </si>
  <si>
    <t>面试分数×40%</t>
  </si>
  <si>
    <t>总成绩</t>
  </si>
  <si>
    <t>2471305012608</t>
  </si>
  <si>
    <t>女</t>
  </si>
  <si>
    <t>001</t>
  </si>
  <si>
    <t>否</t>
  </si>
  <si>
    <t>07</t>
  </si>
  <si>
    <t>2471303010625</t>
  </si>
  <si>
    <t>男</t>
  </si>
  <si>
    <t>是</t>
  </si>
  <si>
    <t>少数民族</t>
  </si>
  <si>
    <t>2471301011712</t>
  </si>
  <si>
    <t>002</t>
  </si>
  <si>
    <t>02</t>
  </si>
  <si>
    <t>1.少数民族考生</t>
  </si>
  <si>
    <t>003</t>
  </si>
  <si>
    <t>004</t>
  </si>
  <si>
    <t>2471305010911</t>
  </si>
  <si>
    <t>005</t>
  </si>
  <si>
    <t>2471303013014</t>
  </si>
  <si>
    <t>007</t>
  </si>
  <si>
    <t>2471307013408</t>
  </si>
  <si>
    <t>2471306011321</t>
  </si>
  <si>
    <t>2471308011311</t>
  </si>
  <si>
    <t>2471303012816</t>
  </si>
  <si>
    <t>2471307013315</t>
  </si>
  <si>
    <t>008</t>
  </si>
  <si>
    <t>009</t>
  </si>
  <si>
    <t>无</t>
  </si>
  <si>
    <t>010</t>
  </si>
  <si>
    <t>011</t>
  </si>
  <si>
    <t>2入伍时为兴仁市户籍或兴仁市生源的退役士兵报考非定向招聘退役士兵岗位</t>
  </si>
  <si>
    <t>2471304011318</t>
  </si>
  <si>
    <t>012</t>
  </si>
  <si>
    <t>入伍时为兴仁市户籍或兴仁市生源的退役士兵报考非定向招聘退役士兵岗位</t>
  </si>
  <si>
    <t>2471306012001</t>
  </si>
  <si>
    <t>2471306010526</t>
  </si>
  <si>
    <t>少数民族考生</t>
  </si>
  <si>
    <t>2471305010207</t>
  </si>
  <si>
    <t>013</t>
  </si>
  <si>
    <t>2471304013323</t>
  </si>
  <si>
    <t>2471304011307</t>
  </si>
  <si>
    <t>2471305012903</t>
  </si>
  <si>
    <t>014</t>
  </si>
  <si>
    <t>2471306013703</t>
  </si>
  <si>
    <t>2.入伍时为兴仁市户籍或兴仁市生源的退役士兵报考非定向招聘退役士兵岗位</t>
  </si>
  <si>
    <t>2471306014006</t>
  </si>
  <si>
    <t>2471303011027</t>
  </si>
  <si>
    <t>015</t>
  </si>
  <si>
    <t>03</t>
  </si>
  <si>
    <t>2471306010319</t>
  </si>
  <si>
    <t>2471305012411</t>
  </si>
  <si>
    <t>2471308011123</t>
  </si>
  <si>
    <t>016</t>
  </si>
  <si>
    <t>2471305013122</t>
  </si>
  <si>
    <t>2471302013011</t>
  </si>
  <si>
    <t>2471308011322</t>
  </si>
  <si>
    <t>017</t>
  </si>
  <si>
    <t>2471305013716</t>
  </si>
  <si>
    <t>2471308010119</t>
  </si>
  <si>
    <t>018</t>
  </si>
  <si>
    <t>019</t>
  </si>
  <si>
    <t>020</t>
  </si>
  <si>
    <t>021</t>
  </si>
  <si>
    <t>022</t>
  </si>
  <si>
    <t>023</t>
  </si>
  <si>
    <t>024</t>
  </si>
  <si>
    <t>025</t>
  </si>
  <si>
    <t>04</t>
  </si>
  <si>
    <t>026</t>
  </si>
  <si>
    <t>027</t>
  </si>
  <si>
    <t>028</t>
  </si>
  <si>
    <t>029</t>
  </si>
  <si>
    <t>030</t>
  </si>
  <si>
    <t>031</t>
  </si>
  <si>
    <t>032</t>
  </si>
  <si>
    <t>033</t>
  </si>
  <si>
    <t>034</t>
  </si>
  <si>
    <t>035</t>
  </si>
  <si>
    <t>036</t>
  </si>
  <si>
    <t>05</t>
  </si>
  <si>
    <t>037</t>
  </si>
  <si>
    <t>2471301012821</t>
  </si>
  <si>
    <t>038</t>
  </si>
  <si>
    <t>039</t>
  </si>
  <si>
    <t>040</t>
  </si>
  <si>
    <t>041</t>
  </si>
  <si>
    <t>2471303014412</t>
  </si>
  <si>
    <t>042</t>
  </si>
  <si>
    <t>2471302010404</t>
  </si>
  <si>
    <t>043</t>
  </si>
  <si>
    <t>2471301011227</t>
  </si>
  <si>
    <t>2471304012730</t>
  </si>
  <si>
    <t>2471304013330</t>
  </si>
  <si>
    <t>044</t>
  </si>
  <si>
    <t>2471305010119</t>
  </si>
  <si>
    <t>2471307012030</t>
  </si>
  <si>
    <t>2471307012412</t>
  </si>
  <si>
    <t>045</t>
  </si>
  <si>
    <t>2471301011422</t>
  </si>
  <si>
    <t>046</t>
  </si>
  <si>
    <t>2471302013511</t>
  </si>
  <si>
    <t>2471302013425</t>
  </si>
  <si>
    <t>2471302010425</t>
  </si>
  <si>
    <t>047</t>
  </si>
  <si>
    <t>06</t>
  </si>
  <si>
    <t>2471307013103</t>
  </si>
  <si>
    <t>048</t>
  </si>
  <si>
    <t>049</t>
  </si>
  <si>
    <t>050</t>
  </si>
  <si>
    <t>051</t>
  </si>
  <si>
    <t>052</t>
  </si>
  <si>
    <t>053</t>
  </si>
  <si>
    <t>054</t>
  </si>
  <si>
    <t>055</t>
  </si>
  <si>
    <t>056</t>
  </si>
  <si>
    <t>057</t>
  </si>
  <si>
    <t>058</t>
  </si>
  <si>
    <t>059</t>
  </si>
  <si>
    <t>060</t>
  </si>
  <si>
    <t>2471308023202</t>
  </si>
  <si>
    <t>061</t>
  </si>
  <si>
    <t>01</t>
  </si>
  <si>
    <t>2471308022818</t>
  </si>
  <si>
    <t>2471308022404</t>
  </si>
  <si>
    <t>2471308023721</t>
  </si>
  <si>
    <t>062</t>
  </si>
  <si>
    <t>2471308021810</t>
  </si>
  <si>
    <t>063</t>
  </si>
  <si>
    <t>2471308022106</t>
  </si>
  <si>
    <t>2471308023716</t>
  </si>
  <si>
    <t>缺考</t>
  </si>
  <si>
    <t>2471308023710</t>
  </si>
  <si>
    <t>064</t>
  </si>
  <si>
    <t>2471308022210</t>
  </si>
  <si>
    <t>2471308023526</t>
  </si>
  <si>
    <t>065</t>
  </si>
  <si>
    <t>2471308022513</t>
  </si>
  <si>
    <t>2471308023029</t>
  </si>
  <si>
    <t>2471308023111</t>
  </si>
  <si>
    <t>066</t>
  </si>
  <si>
    <t>2471308023830</t>
  </si>
  <si>
    <t>2471308023320</t>
  </si>
  <si>
    <t>067</t>
  </si>
  <si>
    <t>2471308022526</t>
  </si>
  <si>
    <t>2471308022127</t>
  </si>
  <si>
    <t>2471308023912</t>
  </si>
  <si>
    <t>068</t>
  </si>
  <si>
    <t>2471308023824</t>
  </si>
  <si>
    <t>2471308022716</t>
  </si>
  <si>
    <t>069</t>
  </si>
  <si>
    <t>2471308022113</t>
  </si>
  <si>
    <t>2471308021902</t>
  </si>
  <si>
    <t>2471308023417</t>
  </si>
  <si>
    <t>070</t>
  </si>
  <si>
    <t>2471308023319</t>
  </si>
  <si>
    <t>2471308023129</t>
  </si>
  <si>
    <t>2471310030206</t>
  </si>
  <si>
    <t>071</t>
  </si>
  <si>
    <t>09</t>
  </si>
  <si>
    <t>2471309031311</t>
  </si>
  <si>
    <t>2471309033117</t>
  </si>
  <si>
    <t>2471309032627</t>
  </si>
  <si>
    <t>072</t>
  </si>
  <si>
    <t>08</t>
  </si>
  <si>
    <t>2471309032808</t>
  </si>
  <si>
    <t>2471309033503</t>
  </si>
  <si>
    <t>2471309034327</t>
  </si>
  <si>
    <t>073</t>
  </si>
  <si>
    <t>2471309030620</t>
  </si>
  <si>
    <t>2471309034114</t>
  </si>
  <si>
    <t>2471310032509</t>
  </si>
  <si>
    <t>2471309034925</t>
  </si>
  <si>
    <t>074</t>
  </si>
  <si>
    <t>2471309030130</t>
  </si>
  <si>
    <t>2471310032811</t>
  </si>
  <si>
    <t>2471310030921</t>
  </si>
  <si>
    <t>075</t>
  </si>
  <si>
    <t>2471309032022</t>
  </si>
  <si>
    <t>2471309034408</t>
  </si>
  <si>
    <t>2471310032230</t>
  </si>
  <si>
    <t>076</t>
  </si>
  <si>
    <t>2471309031414</t>
  </si>
  <si>
    <t>2471309034301</t>
  </si>
  <si>
    <t>2471309033622</t>
  </si>
  <si>
    <t>077</t>
  </si>
  <si>
    <t>2471310032422</t>
  </si>
  <si>
    <t>2471310032001</t>
  </si>
  <si>
    <t>2471310030424</t>
  </si>
  <si>
    <t>078</t>
  </si>
  <si>
    <t>2471309033902</t>
  </si>
  <si>
    <t>2471310030811</t>
  </si>
  <si>
    <t>2471310031829</t>
  </si>
  <si>
    <t>2471309034302</t>
  </si>
  <si>
    <t>2471309034028</t>
  </si>
  <si>
    <t>2471310032110</t>
  </si>
  <si>
    <t>2471309033915</t>
  </si>
  <si>
    <t>2471310032306</t>
  </si>
  <si>
    <t>2471309031605</t>
  </si>
  <si>
    <t>079</t>
  </si>
  <si>
    <t>2471310031919</t>
  </si>
  <si>
    <t>2471309031914</t>
  </si>
  <si>
    <t>2471309032918</t>
  </si>
  <si>
    <t>2471310031330</t>
  </si>
  <si>
    <t>2471309035427</t>
  </si>
  <si>
    <t>2471309031415</t>
  </si>
  <si>
    <t>080</t>
  </si>
  <si>
    <t>2471309032226</t>
  </si>
  <si>
    <t>2471309032601</t>
  </si>
  <si>
    <t>2471310031116</t>
  </si>
  <si>
    <t>081</t>
  </si>
  <si>
    <t>2471310031616</t>
  </si>
  <si>
    <t>2471309032127</t>
  </si>
  <si>
    <t>2471310031307</t>
  </si>
  <si>
    <t>082</t>
  </si>
  <si>
    <t>2471310031213</t>
  </si>
  <si>
    <t>2471309031927</t>
  </si>
  <si>
    <t>2471309031221</t>
  </si>
  <si>
    <t>083</t>
  </si>
  <si>
    <t>2471310031914</t>
  </si>
  <si>
    <t>2471309030526</t>
  </si>
  <si>
    <t>2471310030829</t>
  </si>
  <si>
    <t>2471309031612</t>
  </si>
  <si>
    <t>2471309034520</t>
  </si>
  <si>
    <t>2471309032827</t>
  </si>
  <si>
    <t>084</t>
  </si>
  <si>
    <t>2471310032804</t>
  </si>
  <si>
    <t>2471309033317</t>
  </si>
  <si>
    <t>2471309033404</t>
  </si>
  <si>
    <t>2471310030416</t>
  </si>
  <si>
    <t>2471310031923</t>
  </si>
  <si>
    <t>2471309033712</t>
  </si>
  <si>
    <t>085</t>
  </si>
  <si>
    <t>2471310032502</t>
  </si>
  <si>
    <t>2471310030113</t>
  </si>
  <si>
    <t>2471309034324</t>
  </si>
  <si>
    <t>2471309031625</t>
  </si>
  <si>
    <t>2471309034106</t>
  </si>
  <si>
    <t>2471309034412</t>
  </si>
  <si>
    <t>086</t>
  </si>
  <si>
    <t>2471309034202</t>
  </si>
  <si>
    <t>2471309033918</t>
  </si>
  <si>
    <t>2471310030826</t>
  </si>
  <si>
    <t>087</t>
  </si>
  <si>
    <t>2471310030611</t>
  </si>
  <si>
    <t>2471309033624</t>
  </si>
  <si>
    <t>2471310032517</t>
  </si>
  <si>
    <t>2471309033104</t>
  </si>
  <si>
    <t>088</t>
  </si>
  <si>
    <t>2471309032419</t>
  </si>
  <si>
    <t>2471310031112</t>
  </si>
  <si>
    <t>2471310032717</t>
  </si>
  <si>
    <t>089</t>
  </si>
  <si>
    <t>2471309032406</t>
  </si>
  <si>
    <t>2471310031410</t>
  </si>
  <si>
    <t>2471310031013</t>
  </si>
  <si>
    <t>090</t>
  </si>
  <si>
    <t>2471310032601</t>
  </si>
  <si>
    <t>77.20*0.4</t>
  </si>
</sst>
</file>

<file path=xl/styles.xml><?xml version="1.0" encoding="utf-8"?>
<styleSheet xmlns="http://schemas.openxmlformats.org/spreadsheetml/2006/main">
  <numFmts count="5">
    <numFmt numFmtId="0" formatCode="General"/>
    <numFmt numFmtId="49" formatCode="@"/>
    <numFmt numFmtId="164" formatCode="0.00_ "/>
    <numFmt numFmtId="165" formatCode="0.00;[Red]0.00"/>
    <numFmt numFmtId="166" formatCode="0;[Red]0"/>
  </numFmts>
  <fonts count="8">
    <font>
      <name val="宋体"/>
      <sz val="11"/>
    </font>
    <font>
      <name val="宋体"/>
      <charset val="134"/>
      <sz val="10"/>
    </font>
    <font>
      <name val="宋体"/>
      <b/>
      <charset val="134"/>
      <sz val="18"/>
    </font>
    <font>
      <name val="宋体"/>
      <b/>
      <charset val="134"/>
      <sz val="10"/>
    </font>
    <font>
      <name val="宋体"/>
      <charset val="134"/>
      <sz val="11"/>
      <color rgb="FF000000"/>
    </font>
    <font>
      <name val="Calibri"/>
      <charset val="134"/>
      <sz val="11"/>
      <color rgb="FF000000"/>
    </font>
    <font>
      <name val="宋体"/>
      <charset val="134"/>
      <sz val="11"/>
      <color indexed="8"/>
    </font>
    <font>
      <name val="宋体"/>
      <charset val="134"/>
      <sz val="1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
    <xf numFmtId="0" fontId="0" fillId="0" borderId="0">
      <alignment vertical="center"/>
    </xf>
    <xf numFmtId="0" fontId="4" fillId="0" borderId="0">
      <alignment vertical="bottom"/>
      <protection locked="0" hidden="0"/>
    </xf>
    <xf numFmtId="0" fontId="5" fillId="0" borderId="0">
      <alignment vertical="bottom"/>
      <protection locked="0" hidden="0"/>
    </xf>
    <xf numFmtId="0" fontId="6" fillId="0" borderId="0">
      <alignment vertical="bottom"/>
      <protection locked="0" hidden="0"/>
    </xf>
    <xf numFmtId="0" fontId="7"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xf numFmtId="0" fontId="5" fillId="0" borderId="0">
      <alignment vertical="bottom"/>
      <protection locked="0" hidden="0"/>
    </xf>
  </cellStyleXfs>
  <cellXfs count="69">
    <xf numFmtId="0" fontId="0" fillId="0" borderId="0" xfId="0">
      <alignment vertical="center"/>
    </xf>
    <xf numFmtId="0" fontId="1" fillId="0" borderId="0" xfId="0" applyFont="1" applyFill="1" applyAlignment="1">
      <alignment horizontal="center" vertical="center" wrapText="1" shrinkToFit="1"/>
    </xf>
    <xf numFmtId="49" fontId="1" fillId="0" borderId="0" xfId="0" applyNumberFormat="1" applyFont="1" applyFill="1" applyAlignment="1">
      <alignment horizontal="center" vertical="center" wrapText="1" shrinkToFit="1"/>
    </xf>
    <xf numFmtId="164" fontId="1" fillId="0" borderId="0" xfId="0" applyNumberFormat="1" applyFont="1" applyFill="1" applyAlignment="1">
      <alignment horizontal="center" vertical="center" wrapText="1" shrinkToFit="1"/>
    </xf>
    <xf numFmtId="165" fontId="1" fillId="0" borderId="0" xfId="0" applyNumberFormat="1" applyFont="1" applyFill="1" applyAlignment="1">
      <alignment horizontal="center" vertical="center" wrapText="1" shrinkToFit="1"/>
    </xf>
    <xf numFmtId="0" fontId="2" fillId="0" borderId="0" xfId="0" applyFont="1" applyFill="1" applyBorder="1" applyAlignment="1">
      <alignment horizontal="center" vertical="center" wrapText="1" shrinkToFit="1"/>
    </xf>
    <xf numFmtId="165" fontId="2" fillId="0" borderId="0" xfId="0" applyNumberFormat="1" applyFont="1" applyFill="1" applyBorder="1" applyAlignment="1">
      <alignment horizontal="center" vertical="center" wrapText="1" shrinkToFit="1"/>
    </xf>
    <xf numFmtId="0" fontId="3" fillId="0" borderId="0" xfId="0" applyFont="1" applyFill="1" applyAlignment="1">
      <alignment horizontal="center" vertical="center" wrapText="1" shrinkToFit="1"/>
    </xf>
    <xf numFmtId="0" fontId="3" fillId="0" borderId="1" xfId="0"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shrinkToFit="1"/>
    </xf>
    <xf numFmtId="164" fontId="3" fillId="0" borderId="1" xfId="0" applyNumberFormat="1" applyFont="1" applyFill="1" applyBorder="1" applyAlignment="1">
      <alignment horizontal="center" vertical="center" wrapText="1" shrinkToFit="1"/>
    </xf>
    <xf numFmtId="165" fontId="3"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1" xfId="1" applyFont="1" applyFill="1" applyBorder="1" applyAlignment="1" quotePrefix="1">
      <alignment horizontal="center" vertical="center" wrapText="1" shrinkToFit="1"/>
    </xf>
    <xf numFmtId="0" fontId="1" fillId="0" borderId="1" xfId="1" applyFont="1" applyFill="1" applyBorder="1" applyAlignment="1">
      <alignment horizontal="center" vertical="center" wrapText="1" shrinkToFit="1"/>
    </xf>
    <xf numFmtId="49" fontId="1" fillId="0" borderId="1" xfId="1" applyNumberFormat="1" applyFont="1" applyFill="1" applyBorder="1" applyAlignment="1">
      <alignment horizontal="center" vertical="center" wrapText="1" shrinkToFit="1"/>
    </xf>
    <xf numFmtId="164" fontId="1" fillId="0" borderId="1" xfId="1" applyNumberFormat="1" applyFont="1" applyFill="1" applyBorder="1" applyAlignment="1">
      <alignment horizontal="center" vertical="center" wrapText="1" shrinkToFit="1"/>
    </xf>
    <xf numFmtId="0" fontId="1" fillId="0" borderId="1" xfId="1" applyFont="1" applyFill="1" applyBorder="1" applyAlignment="1">
      <alignment horizontal="center" vertical="center" wrapText="1" shrinkToFit="1"/>
    </xf>
    <xf numFmtId="165" fontId="1" fillId="0" borderId="1" xfId="1"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165" fontId="1" fillId="0" borderId="1" xfId="0" applyNumberFormat="1" applyFont="1" applyFill="1" applyBorder="1" applyAlignment="1">
      <alignment horizontal="center" vertical="center" wrapText="1" shrinkToFit="1"/>
    </xf>
    <xf numFmtId="166" fontId="1" fillId="0" borderId="1" xfId="1" applyNumberFormat="1" applyFont="1" applyFill="1" applyBorder="1" applyAlignment="1">
      <alignment horizontal="center" vertical="center" wrapText="1" shrinkToFit="1"/>
    </xf>
    <xf numFmtId="0" fontId="1" fillId="0" borderId="1" xfId="2" applyFont="1" applyFill="1" applyBorder="1" applyAlignment="1">
      <alignment horizontal="center" vertical="center" wrapText="1" shrinkToFit="1"/>
    </xf>
    <xf numFmtId="164" fontId="1" fillId="0" borderId="1" xfId="2" applyNumberFormat="1" applyFont="1" applyFill="1" applyBorder="1" applyAlignment="1">
      <alignment horizontal="center" vertical="center" wrapText="1" shrinkToFit="1"/>
    </xf>
    <xf numFmtId="165" fontId="1" fillId="0" borderId="1" xfId="1" applyNumberFormat="1" applyFont="1" applyFill="1" applyBorder="1" applyAlignment="1">
      <alignment horizontal="center" vertical="center" wrapText="1" shrinkToFit="1"/>
    </xf>
    <xf numFmtId="166" fontId="1"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shrinkToFit="1"/>
    </xf>
    <xf numFmtId="0" fontId="1" fillId="0" borderId="1" xfId="3" applyFont="1" applyFill="1" applyBorder="1" applyAlignment="1" quotePrefix="1">
      <alignment horizontal="center" vertical="center" wrapText="1" shrinkToFit="1"/>
    </xf>
    <xf numFmtId="0" fontId="1" fillId="0" borderId="1" xfId="3" applyFont="1" applyFill="1" applyBorder="1" applyAlignment="1">
      <alignment horizontal="center" vertical="center" wrapText="1" shrinkToFit="1"/>
    </xf>
    <xf numFmtId="49" fontId="1" fillId="0" borderId="1" xfId="3" applyNumberFormat="1" applyFont="1" applyFill="1" applyBorder="1" applyAlignment="1">
      <alignment horizontal="center" vertical="center" wrapText="1" shrinkToFit="1"/>
    </xf>
    <xf numFmtId="164" fontId="1" fillId="0" borderId="1" xfId="3" applyNumberFormat="1" applyFont="1" applyFill="1" applyBorder="1" applyAlignment="1">
      <alignment horizontal="center" vertical="center" wrapText="1" shrinkToFit="1"/>
    </xf>
    <xf numFmtId="0" fontId="1" fillId="0" borderId="1" xfId="3" applyFont="1" applyFill="1" applyBorder="1" applyAlignment="1">
      <alignment horizontal="center" vertical="center" wrapText="1" shrinkToFit="1"/>
    </xf>
    <xf numFmtId="166" fontId="1" fillId="0" borderId="1" xfId="4" applyNumberFormat="1" applyFont="1" applyFill="1" applyBorder="1" applyAlignment="1">
      <alignment horizontal="center" vertical="center" wrapText="1" shrinkToFit="1"/>
    </xf>
    <xf numFmtId="0" fontId="1" fillId="0" borderId="1" xfId="4" applyFont="1" applyFill="1" applyBorder="1" applyAlignment="1">
      <alignment horizontal="center" vertical="center" wrapText="1" shrinkToFit="1"/>
    </xf>
    <xf numFmtId="49" fontId="1" fillId="0" borderId="1" xfId="4" applyNumberFormat="1" applyFont="1" applyFill="1" applyBorder="1" applyAlignment="1">
      <alignment horizontal="center" vertical="center" wrapText="1" shrinkToFit="1"/>
    </xf>
    <xf numFmtId="164" fontId="1" fillId="0" borderId="1" xfId="5" applyNumberFormat="1" applyFont="1" applyFill="1" applyBorder="1" applyAlignment="1">
      <alignment horizontal="center" vertical="center" wrapText="1" shrinkToFit="1"/>
    </xf>
    <xf numFmtId="165" fontId="1" fillId="0" borderId="1" xfId="4" applyNumberFormat="1" applyFont="1" applyFill="1" applyBorder="1" applyAlignment="1">
      <alignment horizontal="center" vertical="center" wrapText="1" shrinkToFit="1"/>
    </xf>
    <xf numFmtId="164" fontId="1" fillId="0" borderId="1" xfId="4" applyNumberFormat="1" applyFont="1" applyFill="1" applyBorder="1" applyAlignment="1">
      <alignment horizontal="center" vertical="center" wrapText="1" shrinkToFit="1"/>
    </xf>
    <xf numFmtId="0" fontId="1" fillId="0" borderId="2" xfId="1" applyFont="1" applyFill="1" applyBorder="1" applyAlignment="1">
      <alignment horizontal="center" vertical="center" wrapText="1" shrinkToFit="1"/>
    </xf>
    <xf numFmtId="0" fontId="1" fillId="0" borderId="3" xfId="2" applyFont="1" applyFill="1" applyBorder="1" applyAlignment="1">
      <alignment horizontal="center" vertical="center" wrapText="1" shrinkToFit="1"/>
    </xf>
    <xf numFmtId="0" fontId="1" fillId="0" borderId="3" xfId="1" applyFont="1" applyFill="1" applyBorder="1" applyAlignment="1">
      <alignment horizontal="center" vertical="center" wrapText="1" shrinkToFit="1"/>
    </xf>
    <xf numFmtId="0" fontId="1" fillId="0" borderId="4" xfId="1" applyFont="1" applyFill="1" applyBorder="1" applyAlignment="1">
      <alignment horizontal="center" vertical="center" wrapText="1" shrinkToFit="1"/>
    </xf>
    <xf numFmtId="166" fontId="1" fillId="0" borderId="1" xfId="1" applyNumberFormat="1" applyFont="1" applyFill="1" applyBorder="1" applyAlignment="1" quotePrefix="1">
      <alignment horizontal="center" vertical="center" wrapText="1" shrinkToFit="1"/>
    </xf>
    <xf numFmtId="49" fontId="1" fillId="0" borderId="1" xfId="1" applyNumberFormat="1"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165" fontId="1" fillId="0" borderId="1" xfId="1" applyNumberFormat="1" applyFont="1" applyFill="1" applyBorder="1" applyAlignment="1">
      <alignment horizontal="center" vertical="center" wrapText="1"/>
    </xf>
    <xf numFmtId="166" fontId="1" fillId="0" borderId="2" xfId="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6" fontId="1" fillId="0" borderId="1" xfId="0" applyNumberFormat="1" applyFont="1" applyFill="1" applyBorder="1" applyAlignment="1" quotePrefix="1">
      <alignment horizontal="center" vertical="center" wrapText="1" shrinkToFit="1"/>
    </xf>
    <xf numFmtId="0" fontId="1" fillId="0" borderId="1" xfId="0" applyFont="1" applyFill="1" applyBorder="1" applyAlignment="1">
      <alignment horizontal="center" vertical="center" wrapText="1"/>
    </xf>
    <xf numFmtId="0" fontId="1" fillId="0" borderId="2" xfId="1" applyFont="1" applyFill="1" applyBorder="1" applyAlignment="1">
      <alignment horizontal="center" vertical="center" wrapText="1" shrinkToFit="1"/>
    </xf>
    <xf numFmtId="166" fontId="1" fillId="0" borderId="1" xfId="6" applyNumberFormat="1" applyFont="1" applyFill="1" applyBorder="1" applyAlignment="1">
      <alignment horizontal="center" vertical="center" wrapText="1" shrinkToFit="1"/>
    </xf>
    <xf numFmtId="0" fontId="1" fillId="0" borderId="1" xfId="7" applyFont="1" applyFill="1" applyBorder="1" applyAlignment="1">
      <alignment horizontal="center" vertical="center" wrapText="1" shrinkToFit="1"/>
    </xf>
    <xf numFmtId="0" fontId="1" fillId="0" borderId="1" xfId="8" applyFont="1" applyFill="1" applyBorder="1" applyAlignment="1">
      <alignment horizontal="center" vertical="center" wrapText="1" shrinkToFit="1"/>
    </xf>
    <xf numFmtId="0" fontId="1" fillId="0" borderId="1" xfId="9" applyFont="1" applyFill="1" applyBorder="1" applyAlignment="1">
      <alignment horizontal="center" vertical="center" wrapText="1" shrinkToFit="1"/>
    </xf>
    <xf numFmtId="0" fontId="1" fillId="0" borderId="1" xfId="10" applyFont="1" applyFill="1" applyBorder="1" applyAlignment="1">
      <alignment horizontal="center" vertical="center" wrapText="1" shrinkToFit="1"/>
    </xf>
    <xf numFmtId="164" fontId="1" fillId="0" borderId="1" xfId="11" applyNumberFormat="1" applyFont="1" applyFill="1" applyBorder="1" applyAlignment="1">
      <alignment horizontal="center" vertical="center" wrapText="1" shrinkToFit="1"/>
    </xf>
    <xf numFmtId="165" fontId="1" fillId="0" borderId="1" xfId="12" applyNumberFormat="1" applyFont="1" applyFill="1" applyBorder="1" applyAlignment="1">
      <alignment horizontal="center" vertical="center" wrapText="1" shrinkToFit="1"/>
    </xf>
    <xf numFmtId="166" fontId="1" fillId="0" borderId="2" xfId="13" applyNumberFormat="1" applyFont="1" applyFill="1" applyBorder="1" applyAlignment="1">
      <alignment horizontal="center" vertical="center" wrapText="1" shrinkToFit="1"/>
    </xf>
    <xf numFmtId="0" fontId="1" fillId="0" borderId="2" xfId="1" applyFont="1" applyFill="1" applyBorder="1" applyAlignment="1">
      <alignment horizontal="center" vertical="center" wrapText="1"/>
    </xf>
    <xf numFmtId="0" fontId="1" fillId="0" borderId="5" xfId="2" applyFont="1" applyFill="1" applyBorder="1" applyAlignment="1">
      <alignment horizontal="center" vertical="center" wrapText="1" shrinkToFit="1"/>
    </xf>
    <xf numFmtId="0" fontId="1" fillId="0" borderId="1" xfId="0" applyFont="1" applyFill="1" applyBorder="1" applyAlignment="1" quotePrefix="1">
      <alignment horizontal="center" vertical="center" wrapText="1"/>
    </xf>
    <xf numFmtId="0" fontId="1" fillId="0" borderId="1" xfId="0" applyFont="1" applyFill="1" applyBorder="1" applyAlignment="1">
      <alignment horizontal="center" vertical="center" wrapText="1" shrinkToFit="1"/>
    </xf>
    <xf numFmtId="165" fontId="1" fillId="0" borderId="1" xfId="0" applyNumberFormat="1" applyFont="1" applyFill="1" applyBorder="1" applyAlignment="1">
      <alignment horizontal="center" vertical="center" wrapText="1" shrinkToFit="1"/>
    </xf>
    <xf numFmtId="164"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4">
    <cellStyle name="常规" xfId="0" builtinId="0"/>
    <cellStyle name="常规 3" xfId="1"/>
    <cellStyle name="常规 2" xfId="2"/>
    <cellStyle name="常规 2 10" xfId="3"/>
    <cellStyle name="常规 4" xfId="4"/>
    <cellStyle name="常规 2 25" xfId="5"/>
    <cellStyle name="常规 18" xfId="6"/>
    <cellStyle name="常规 3 12" xfId="7"/>
    <cellStyle name="常规 17" xfId="8"/>
    <cellStyle name="常规 2 20" xfId="9"/>
    <cellStyle name="常规 2 21" xfId="10"/>
    <cellStyle name="常规 2 22" xfId="11"/>
    <cellStyle name="常规 22" xfId="12"/>
    <cellStyle name="常规 23" xfId="13"/>
  </cellStyles>
  <dxfs count="0"/>
  <tableStyles defaultTableStyle="TableStyleMedium9"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R272"/>
  <sheetViews>
    <sheetView tabSelected="1" workbookViewId="0" topLeftCell="M98">
      <selection activeCell="O104" sqref="O104"/>
    </sheetView>
  </sheetViews>
  <sheetFormatPr defaultRowHeight="12.0" defaultColWidth="9"/>
  <cols>
    <col min="1" max="1" customWidth="1" width="5.1328125" style="1"/>
    <col min="2" max="2" customWidth="1" width="14.625" style="1"/>
    <col min="3" max="3" customWidth="1" width="6.046875" style="1"/>
    <col min="4" max="4" customWidth="1" width="7.3632812" style="2"/>
    <col min="5" max="5" customWidth="1" width="7.3632812" style="1"/>
    <col min="6" max="6" customWidth="1" width="9.6640625" style="1"/>
    <col min="7" max="7" customWidth="1" width="4.921875" style="1"/>
    <col min="8" max="8" customWidth="1" width="7.5546875" style="1"/>
    <col min="9" max="9" customWidth="1" width="12.890625" style="3"/>
    <col min="10" max="10" customWidth="1" width="7.5664062" style="1"/>
    <col min="11" max="11" customWidth="1" width="12.957031" style="4"/>
    <col min="12" max="12" customWidth="1" width="5.5820312" style="2"/>
    <col min="13" max="13" customWidth="1" width="9.875" style="1"/>
    <col min="14" max="14" customWidth="0" width="9.0" style="4"/>
    <col min="15" max="15" customWidth="1" width="11.625" style="4"/>
    <col min="16" max="16" customWidth="0" width="9.0" style="4"/>
    <col min="17" max="16384" customWidth="0" width="9.0" style="1"/>
  </cols>
  <sheetData>
    <row r="1" spans="8:8" ht="33.95" customHeight="1">
      <c r="A1" s="5" t="s">
        <v>0</v>
      </c>
      <c r="B1" s="5"/>
      <c r="C1" s="5"/>
      <c r="D1" s="5"/>
      <c r="E1" s="5"/>
      <c r="F1" s="5"/>
      <c r="G1" s="5"/>
      <c r="H1" s="5"/>
      <c r="I1" s="5"/>
      <c r="J1" s="5"/>
      <c r="K1" s="5"/>
      <c r="L1" s="5"/>
      <c r="M1" s="5"/>
      <c r="N1" s="6"/>
      <c r="O1" s="6"/>
      <c r="P1" s="6"/>
    </row>
    <row r="2" spans="8:8" s="7" ht="53.1" customFormat="1" customHeight="1">
      <c r="A2" s="8" t="s">
        <v>1</v>
      </c>
      <c r="B2" s="8" t="s">
        <v>2</v>
      </c>
      <c r="C2" s="8" t="s">
        <v>3</v>
      </c>
      <c r="D2" s="9" t="s">
        <v>4</v>
      </c>
      <c r="E2" s="8" t="s">
        <v>5</v>
      </c>
      <c r="F2" s="8" t="s">
        <v>6</v>
      </c>
      <c r="G2" s="8" t="s">
        <v>7</v>
      </c>
      <c r="H2" s="8" t="s">
        <v>8</v>
      </c>
      <c r="I2" s="10" t="s">
        <v>9</v>
      </c>
      <c r="J2" s="8" t="s">
        <v>10</v>
      </c>
      <c r="K2" s="11" t="s">
        <v>11</v>
      </c>
      <c r="L2" s="9" t="s">
        <v>12</v>
      </c>
      <c r="M2" s="8" t="s">
        <v>13</v>
      </c>
      <c r="N2" s="11" t="s">
        <v>14</v>
      </c>
      <c r="O2" s="11" t="s">
        <v>15</v>
      </c>
      <c r="P2" s="11" t="s">
        <v>16</v>
      </c>
    </row>
    <row r="3" spans="8:8" s="1" ht="34.0" customFormat="1" customHeight="1">
      <c r="A3" s="12">
        <v>1.0</v>
      </c>
      <c r="B3" s="13" t="s">
        <v>17</v>
      </c>
      <c r="C3" s="14" t="s">
        <v>18</v>
      </c>
      <c r="D3" s="15" t="s">
        <v>19</v>
      </c>
      <c r="E3" s="14" t="s">
        <v>20</v>
      </c>
      <c r="F3" s="14"/>
      <c r="G3" s="14"/>
      <c r="H3" s="16">
        <v>106.73</v>
      </c>
      <c r="I3" s="16">
        <v>71.15</v>
      </c>
      <c r="J3" s="17">
        <v>3.0</v>
      </c>
      <c r="K3" s="18">
        <f t="shared" si="0" ref="K3:K66">I3*0.6</f>
        <v>42.690000000000005</v>
      </c>
      <c r="L3" s="19" t="s">
        <v>21</v>
      </c>
      <c r="M3" s="12">
        <v>9.0</v>
      </c>
      <c r="N3" s="20">
        <v>82.8</v>
      </c>
      <c r="O3" s="20">
        <f t="shared" si="1" ref="O3:O66">N3*0.4</f>
        <v>33.12</v>
      </c>
      <c r="P3" s="20">
        <f t="shared" si="2" ref="P3:P66">K3+O3</f>
        <v>75.81</v>
      </c>
    </row>
    <row r="4" spans="8:8" s="1" ht="34.0" customFormat="1" customHeight="1">
      <c r="A4" s="12">
        <v>2.0</v>
      </c>
      <c r="B4" s="13" t="s">
        <v>22</v>
      </c>
      <c r="C4" s="14" t="s">
        <v>23</v>
      </c>
      <c r="D4" s="15" t="s">
        <v>19</v>
      </c>
      <c r="E4" s="14" t="s">
        <v>24</v>
      </c>
      <c r="F4" s="14" t="s">
        <v>25</v>
      </c>
      <c r="G4" s="14">
        <v>2.0</v>
      </c>
      <c r="H4" s="16">
        <v>109.36</v>
      </c>
      <c r="I4" s="16">
        <v>74.91</v>
      </c>
      <c r="J4" s="17">
        <v>2.0</v>
      </c>
      <c r="K4" s="18">
        <f t="shared" si="0"/>
        <v>44.946</v>
      </c>
      <c r="L4" s="19" t="s">
        <v>21</v>
      </c>
      <c r="M4" s="12">
        <v>6.0</v>
      </c>
      <c r="N4" s="20">
        <v>74.8</v>
      </c>
      <c r="O4" s="20">
        <f t="shared" si="1"/>
        <v>29.92</v>
      </c>
      <c r="P4" s="20">
        <f t="shared" si="2"/>
        <v>74.866</v>
      </c>
    </row>
    <row r="5" spans="8:8" s="1" ht="34.0" customFormat="1" customHeight="1">
      <c r="A5" s="12">
        <v>3.0</v>
      </c>
      <c r="B5" s="13" t="s">
        <v>26</v>
      </c>
      <c r="C5" s="14" t="s">
        <v>23</v>
      </c>
      <c r="D5" s="15" t="s">
        <v>19</v>
      </c>
      <c r="E5" s="14" t="s">
        <v>24</v>
      </c>
      <c r="F5" s="14" t="s">
        <v>25</v>
      </c>
      <c r="G5" s="14">
        <v>2.0</v>
      </c>
      <c r="H5" s="16">
        <v>114.36</v>
      </c>
      <c r="I5" s="16">
        <v>78.24</v>
      </c>
      <c r="J5" s="17">
        <v>1.0</v>
      </c>
      <c r="K5" s="18">
        <f t="shared" si="0"/>
        <v>46.943999999999996</v>
      </c>
      <c r="L5" s="19" t="s">
        <v>21</v>
      </c>
      <c r="M5" s="12">
        <v>18.0</v>
      </c>
      <c r="N5" s="20">
        <v>60.6</v>
      </c>
      <c r="O5" s="20">
        <f t="shared" si="1"/>
        <v>24.240000000000002</v>
      </c>
      <c r="P5" s="20">
        <f t="shared" si="2"/>
        <v>71.184</v>
      </c>
    </row>
    <row r="6" spans="8:8" s="1" ht="34.0" customFormat="1" customHeight="1">
      <c r="A6" s="12">
        <v>4.0</v>
      </c>
      <c r="B6" s="21">
        <v>2.471306014724E12</v>
      </c>
      <c r="C6" s="14" t="s">
        <v>23</v>
      </c>
      <c r="D6" s="15" t="s">
        <v>27</v>
      </c>
      <c r="E6" s="22" t="s">
        <v>20</v>
      </c>
      <c r="F6" s="22"/>
      <c r="G6" s="22"/>
      <c r="H6" s="23">
        <v>98.76</v>
      </c>
      <c r="I6" s="24">
        <v>65.84</v>
      </c>
      <c r="J6" s="17">
        <v>1.0</v>
      </c>
      <c r="K6" s="18">
        <f t="shared" si="0"/>
        <v>39.504</v>
      </c>
      <c r="L6" s="19" t="s">
        <v>28</v>
      </c>
      <c r="M6" s="12">
        <v>20.0</v>
      </c>
      <c r="N6" s="20">
        <v>73.4</v>
      </c>
      <c r="O6" s="20">
        <f t="shared" si="1"/>
        <v>29.360000000000003</v>
      </c>
      <c r="P6" s="20">
        <f t="shared" si="2"/>
        <v>68.864</v>
      </c>
    </row>
    <row r="7" spans="8:8" s="1" ht="34.0" customFormat="1" customHeight="1">
      <c r="A7" s="12">
        <v>5.0</v>
      </c>
      <c r="B7" s="21">
        <v>2.471307010928E12</v>
      </c>
      <c r="C7" s="14" t="s">
        <v>23</v>
      </c>
      <c r="D7" s="15" t="s">
        <v>27</v>
      </c>
      <c r="E7" s="22" t="s">
        <v>20</v>
      </c>
      <c r="F7" s="22"/>
      <c r="G7" s="22"/>
      <c r="H7" s="23">
        <v>97.41</v>
      </c>
      <c r="I7" s="24">
        <v>64.94</v>
      </c>
      <c r="J7" s="17">
        <v>2.0</v>
      </c>
      <c r="K7" s="18">
        <f t="shared" si="0"/>
        <v>38.964</v>
      </c>
      <c r="L7" s="19" t="s">
        <v>28</v>
      </c>
      <c r="M7" s="12">
        <v>27.0</v>
      </c>
      <c r="N7" s="20">
        <v>71.6</v>
      </c>
      <c r="O7" s="20">
        <f t="shared" si="1"/>
        <v>28.64</v>
      </c>
      <c r="P7" s="20">
        <f t="shared" si="2"/>
        <v>67.604</v>
      </c>
    </row>
    <row r="8" spans="8:8" s="1" ht="34.0" customFormat="1" customHeight="1">
      <c r="A8" s="12">
        <v>6.0</v>
      </c>
      <c r="B8" s="21">
        <v>2.471306010813E12</v>
      </c>
      <c r="C8" s="14" t="s">
        <v>18</v>
      </c>
      <c r="D8" s="15" t="s">
        <v>27</v>
      </c>
      <c r="E8" s="22" t="s">
        <v>24</v>
      </c>
      <c r="F8" s="22" t="s">
        <v>29</v>
      </c>
      <c r="G8" s="22">
        <v>2.0</v>
      </c>
      <c r="H8" s="23">
        <v>90.36</v>
      </c>
      <c r="I8" s="24">
        <v>62.24</v>
      </c>
      <c r="J8" s="17">
        <v>4.0</v>
      </c>
      <c r="K8" s="18">
        <f t="shared" si="0"/>
        <v>37.344</v>
      </c>
      <c r="L8" s="19" t="s">
        <v>28</v>
      </c>
      <c r="M8" s="12">
        <v>15.0</v>
      </c>
      <c r="N8" s="20">
        <v>65.6</v>
      </c>
      <c r="O8" s="20">
        <f t="shared" si="1"/>
        <v>26.24</v>
      </c>
      <c r="P8" s="20">
        <f t="shared" si="2"/>
        <v>63.584</v>
      </c>
    </row>
    <row r="9" spans="8:8" s="1" ht="34.0" customFormat="1" customHeight="1">
      <c r="A9" s="12">
        <v>7.0</v>
      </c>
      <c r="B9" s="21">
        <v>2.471302012414E12</v>
      </c>
      <c r="C9" s="14" t="s">
        <v>18</v>
      </c>
      <c r="D9" s="15" t="s">
        <v>30</v>
      </c>
      <c r="E9" s="22" t="s">
        <v>24</v>
      </c>
      <c r="F9" s="22" t="s">
        <v>29</v>
      </c>
      <c r="G9" s="22">
        <v>2.0</v>
      </c>
      <c r="H9" s="23">
        <v>104.4</v>
      </c>
      <c r="I9" s="24">
        <v>71.6</v>
      </c>
      <c r="J9" s="17">
        <v>1.0</v>
      </c>
      <c r="K9" s="18">
        <f t="shared" si="0"/>
        <v>42.959999999999994</v>
      </c>
      <c r="L9" s="19" t="s">
        <v>28</v>
      </c>
      <c r="M9" s="12">
        <v>10.0</v>
      </c>
      <c r="N9" s="20">
        <v>80.4</v>
      </c>
      <c r="O9" s="20">
        <f t="shared" si="1"/>
        <v>32.160000000000004</v>
      </c>
      <c r="P9" s="20">
        <f t="shared" si="2"/>
        <v>75.12</v>
      </c>
    </row>
    <row r="10" spans="8:8" s="1" ht="34.0" customFormat="1" customHeight="1">
      <c r="A10" s="12">
        <v>8.0</v>
      </c>
      <c r="B10" s="21">
        <v>2.471305012107E12</v>
      </c>
      <c r="C10" s="14" t="s">
        <v>18</v>
      </c>
      <c r="D10" s="15" t="s">
        <v>30</v>
      </c>
      <c r="E10" s="22" t="s">
        <v>20</v>
      </c>
      <c r="F10" s="22"/>
      <c r="G10" s="22"/>
      <c r="H10" s="23">
        <v>97.16</v>
      </c>
      <c r="I10" s="24">
        <v>64.7733333333333</v>
      </c>
      <c r="J10" s="17">
        <v>3.0</v>
      </c>
      <c r="K10" s="18">
        <f t="shared" si="0"/>
        <v>38.863999999999976</v>
      </c>
      <c r="L10" s="19" t="s">
        <v>28</v>
      </c>
      <c r="M10" s="12">
        <v>18.0</v>
      </c>
      <c r="N10" s="20">
        <v>69.4</v>
      </c>
      <c r="O10" s="20">
        <f t="shared" si="1"/>
        <v>27.760000000000005</v>
      </c>
      <c r="P10" s="20">
        <f t="shared" si="2"/>
        <v>66.624</v>
      </c>
    </row>
    <row r="11" spans="8:8" s="1" ht="34.0" customFormat="1" customHeight="1">
      <c r="A11" s="12">
        <v>9.0</v>
      </c>
      <c r="B11" s="21">
        <v>2.471302012818E12</v>
      </c>
      <c r="C11" s="14" t="s">
        <v>23</v>
      </c>
      <c r="D11" s="15" t="s">
        <v>30</v>
      </c>
      <c r="E11" s="22" t="s">
        <v>20</v>
      </c>
      <c r="F11" s="22"/>
      <c r="G11" s="22"/>
      <c r="H11" s="23">
        <v>101.5</v>
      </c>
      <c r="I11" s="24">
        <v>67.6666666666667</v>
      </c>
      <c r="J11" s="17">
        <v>2.0</v>
      </c>
      <c r="K11" s="18">
        <f t="shared" si="0"/>
        <v>40.600000000000016</v>
      </c>
      <c r="L11" s="19" t="s">
        <v>28</v>
      </c>
      <c r="M11" s="12">
        <v>21.0</v>
      </c>
      <c r="N11" s="20">
        <v>64.8</v>
      </c>
      <c r="O11" s="20">
        <f t="shared" si="1"/>
        <v>25.92</v>
      </c>
      <c r="P11" s="20">
        <f t="shared" si="2"/>
        <v>66.52000000000001</v>
      </c>
    </row>
    <row r="12" spans="8:8" s="1" ht="34.0" customFormat="1" customHeight="1">
      <c r="A12" s="12">
        <v>10.0</v>
      </c>
      <c r="B12" s="21">
        <v>2.471301011523E12</v>
      </c>
      <c r="C12" s="14" t="s">
        <v>18</v>
      </c>
      <c r="D12" s="15" t="s">
        <v>31</v>
      </c>
      <c r="E12" s="22" t="s">
        <v>24</v>
      </c>
      <c r="F12" s="22" t="s">
        <v>29</v>
      </c>
      <c r="G12" s="22">
        <v>2.0</v>
      </c>
      <c r="H12" s="23">
        <v>100.32</v>
      </c>
      <c r="I12" s="24">
        <v>68.88</v>
      </c>
      <c r="J12" s="17">
        <v>1.0</v>
      </c>
      <c r="K12" s="18">
        <f t="shared" si="0"/>
        <v>41.327999999999996</v>
      </c>
      <c r="L12" s="19" t="s">
        <v>28</v>
      </c>
      <c r="M12" s="12">
        <v>26.0</v>
      </c>
      <c r="N12" s="20">
        <v>71.4</v>
      </c>
      <c r="O12" s="20">
        <f t="shared" si="1"/>
        <v>28.560000000000002</v>
      </c>
      <c r="P12" s="20">
        <f t="shared" si="2"/>
        <v>69.888</v>
      </c>
    </row>
    <row r="13" spans="8:8" s="1" ht="34.0" customFormat="1" customHeight="1">
      <c r="A13" s="12">
        <v>11.0</v>
      </c>
      <c r="B13" s="21">
        <v>2.471305010106E12</v>
      </c>
      <c r="C13" s="14" t="s">
        <v>18</v>
      </c>
      <c r="D13" s="15" t="s">
        <v>31</v>
      </c>
      <c r="E13" s="22" t="s">
        <v>20</v>
      </c>
      <c r="F13" s="22"/>
      <c r="G13" s="22"/>
      <c r="H13" s="23">
        <v>94.19</v>
      </c>
      <c r="I13" s="24">
        <v>62.7933333333333</v>
      </c>
      <c r="J13" s="17">
        <v>2.0</v>
      </c>
      <c r="K13" s="18">
        <f t="shared" si="0"/>
        <v>37.67599999999998</v>
      </c>
      <c r="L13" s="19" t="s">
        <v>28</v>
      </c>
      <c r="M13" s="12">
        <v>16.0</v>
      </c>
      <c r="N13" s="20">
        <v>78.0</v>
      </c>
      <c r="O13" s="20">
        <f t="shared" si="1"/>
        <v>31.200000000000003</v>
      </c>
      <c r="P13" s="20">
        <f t="shared" si="2"/>
        <v>68.876</v>
      </c>
    </row>
    <row r="14" spans="8:8" s="1" ht="34.0" customFormat="1" customHeight="1">
      <c r="A14" s="12">
        <v>12.0</v>
      </c>
      <c r="B14" s="13" t="s">
        <v>32</v>
      </c>
      <c r="C14" s="14" t="s">
        <v>18</v>
      </c>
      <c r="D14" s="15" t="s">
        <v>33</v>
      </c>
      <c r="E14" s="14" t="s">
        <v>20</v>
      </c>
      <c r="F14" s="14"/>
      <c r="G14" s="14"/>
      <c r="H14" s="23">
        <v>105.73</v>
      </c>
      <c r="I14" s="24">
        <v>70.4866666666667</v>
      </c>
      <c r="J14" s="17">
        <v>1.0</v>
      </c>
      <c r="K14" s="18">
        <f t="shared" si="0"/>
        <v>42.292000000000016</v>
      </c>
      <c r="L14" s="19" t="s">
        <v>28</v>
      </c>
      <c r="M14" s="12">
        <v>30.0</v>
      </c>
      <c r="N14" s="20">
        <v>71.8</v>
      </c>
      <c r="O14" s="20">
        <f t="shared" si="1"/>
        <v>28.72</v>
      </c>
      <c r="P14" s="20">
        <f t="shared" si="2"/>
        <v>71.012</v>
      </c>
    </row>
    <row r="15" spans="8:8" s="1" ht="34.0" customFormat="1" customHeight="1">
      <c r="A15" s="12">
        <v>13.0</v>
      </c>
      <c r="B15" s="13" t="s">
        <v>34</v>
      </c>
      <c r="C15" s="14" t="s">
        <v>18</v>
      </c>
      <c r="D15" s="15" t="s">
        <v>35</v>
      </c>
      <c r="E15" s="14" t="s">
        <v>20</v>
      </c>
      <c r="F15" s="14"/>
      <c r="G15" s="14"/>
      <c r="H15" s="23">
        <v>104.73</v>
      </c>
      <c r="I15" s="24">
        <v>69.82</v>
      </c>
      <c r="J15" s="17">
        <v>1.0</v>
      </c>
      <c r="K15" s="18">
        <f t="shared" si="0"/>
        <v>41.891999999999996</v>
      </c>
      <c r="L15" s="19" t="s">
        <v>28</v>
      </c>
      <c r="M15" s="12">
        <v>17.0</v>
      </c>
      <c r="N15" s="20">
        <v>73.0</v>
      </c>
      <c r="O15" s="20">
        <f t="shared" si="1"/>
        <v>29.200000000000003</v>
      </c>
      <c r="P15" s="20">
        <f t="shared" si="2"/>
        <v>71.092</v>
      </c>
    </row>
    <row r="16" spans="8:8" s="1" ht="34.0" customFormat="1" customHeight="1">
      <c r="A16" s="12">
        <v>14.0</v>
      </c>
      <c r="B16" s="13" t="s">
        <v>36</v>
      </c>
      <c r="C16" s="14" t="s">
        <v>18</v>
      </c>
      <c r="D16" s="15" t="s">
        <v>35</v>
      </c>
      <c r="E16" s="14" t="s">
        <v>24</v>
      </c>
      <c r="F16" s="14" t="s">
        <v>29</v>
      </c>
      <c r="G16" s="22">
        <v>2.0</v>
      </c>
      <c r="H16" s="23">
        <v>98.85</v>
      </c>
      <c r="I16" s="24">
        <v>67.9</v>
      </c>
      <c r="J16" s="17">
        <v>2.0</v>
      </c>
      <c r="K16" s="18">
        <f t="shared" si="0"/>
        <v>40.74</v>
      </c>
      <c r="L16" s="19" t="s">
        <v>28</v>
      </c>
      <c r="M16" s="12">
        <v>19.0</v>
      </c>
      <c r="N16" s="20">
        <v>75.2</v>
      </c>
      <c r="O16" s="20">
        <f t="shared" si="1"/>
        <v>30.080000000000002</v>
      </c>
      <c r="P16" s="20">
        <f t="shared" si="2"/>
        <v>70.82</v>
      </c>
    </row>
    <row r="17" spans="8:8" s="1" ht="34.0" customFormat="1" customHeight="1">
      <c r="A17" s="12">
        <v>15.0</v>
      </c>
      <c r="B17" s="13" t="s">
        <v>37</v>
      </c>
      <c r="C17" s="14" t="s">
        <v>23</v>
      </c>
      <c r="D17" s="15" t="s">
        <v>35</v>
      </c>
      <c r="E17" s="14" t="s">
        <v>20</v>
      </c>
      <c r="F17" s="14"/>
      <c r="G17" s="14"/>
      <c r="H17" s="23">
        <v>100.0</v>
      </c>
      <c r="I17" s="24">
        <v>66.6666666666667</v>
      </c>
      <c r="J17" s="17">
        <v>5.0</v>
      </c>
      <c r="K17" s="18">
        <f t="shared" si="0"/>
        <v>40.00000000000002</v>
      </c>
      <c r="L17" s="19" t="s">
        <v>28</v>
      </c>
      <c r="M17" s="12">
        <v>28.0</v>
      </c>
      <c r="N17" s="20">
        <v>76.2</v>
      </c>
      <c r="O17" s="20">
        <f t="shared" si="1"/>
        <v>30.480000000000004</v>
      </c>
      <c r="P17" s="20">
        <f t="shared" si="2"/>
        <v>70.48</v>
      </c>
    </row>
    <row r="18" spans="8:8" s="1" ht="34.0" customFormat="1" customHeight="1">
      <c r="A18" s="12">
        <v>16.0</v>
      </c>
      <c r="B18" s="13" t="s">
        <v>38</v>
      </c>
      <c r="C18" s="14" t="s">
        <v>23</v>
      </c>
      <c r="D18" s="15" t="s">
        <v>35</v>
      </c>
      <c r="E18" s="14" t="s">
        <v>24</v>
      </c>
      <c r="F18" s="14" t="s">
        <v>29</v>
      </c>
      <c r="G18" s="22">
        <v>2.0</v>
      </c>
      <c r="H18" s="23">
        <v>97.73</v>
      </c>
      <c r="I18" s="24">
        <v>67.1533333333333</v>
      </c>
      <c r="J18" s="17">
        <v>3.0</v>
      </c>
      <c r="K18" s="18">
        <f t="shared" si="0"/>
        <v>40.29199999999997</v>
      </c>
      <c r="L18" s="19" t="s">
        <v>28</v>
      </c>
      <c r="M18" s="12">
        <v>6.0</v>
      </c>
      <c r="N18" s="20">
        <v>74.4</v>
      </c>
      <c r="O18" s="20">
        <f t="shared" si="1"/>
        <v>29.760000000000005</v>
      </c>
      <c r="P18" s="20">
        <f t="shared" si="2"/>
        <v>70.052</v>
      </c>
    </row>
    <row r="19" spans="8:8" ht="34.0" customHeight="1">
      <c r="A19" s="12">
        <v>17.0</v>
      </c>
      <c r="B19" s="13" t="s">
        <v>39</v>
      </c>
      <c r="C19" s="14" t="s">
        <v>18</v>
      </c>
      <c r="D19" s="15" t="s">
        <v>35</v>
      </c>
      <c r="E19" s="14" t="s">
        <v>20</v>
      </c>
      <c r="F19" s="14"/>
      <c r="G19" s="14"/>
      <c r="H19" s="23">
        <v>100.7</v>
      </c>
      <c r="I19" s="24">
        <v>67.1333333333333</v>
      </c>
      <c r="J19" s="17">
        <v>4.0</v>
      </c>
      <c r="K19" s="18">
        <f t="shared" si="0"/>
        <v>40.27999999999998</v>
      </c>
      <c r="L19" s="19" t="s">
        <v>28</v>
      </c>
      <c r="M19" s="12">
        <v>29.0</v>
      </c>
      <c r="N19" s="20">
        <v>66.2</v>
      </c>
      <c r="O19" s="20">
        <f t="shared" si="1"/>
        <v>26.480000000000004</v>
      </c>
      <c r="P19" s="20">
        <f t="shared" si="2"/>
        <v>66.76</v>
      </c>
    </row>
    <row r="20" spans="8:8" ht="34.0" customHeight="1">
      <c r="A20" s="12">
        <v>18.0</v>
      </c>
      <c r="B20" s="13" t="s">
        <v>40</v>
      </c>
      <c r="C20" s="14" t="s">
        <v>18</v>
      </c>
      <c r="D20" s="15" t="s">
        <v>35</v>
      </c>
      <c r="E20" s="14" t="s">
        <v>20</v>
      </c>
      <c r="F20" s="14"/>
      <c r="G20" s="14"/>
      <c r="H20" s="23">
        <v>98.9</v>
      </c>
      <c r="I20" s="24">
        <v>65.9333333333333</v>
      </c>
      <c r="J20" s="17">
        <v>6.0</v>
      </c>
      <c r="K20" s="18">
        <f t="shared" si="0"/>
        <v>39.559999999999974</v>
      </c>
      <c r="L20" s="19" t="s">
        <v>28</v>
      </c>
      <c r="M20" s="12">
        <v>23.0</v>
      </c>
      <c r="N20" s="20">
        <v>65.8</v>
      </c>
      <c r="O20" s="20">
        <f t="shared" si="1"/>
        <v>26.32</v>
      </c>
      <c r="P20" s="20">
        <f t="shared" si="2"/>
        <v>65.88</v>
      </c>
    </row>
    <row r="21" spans="8:8" ht="34.0" customHeight="1">
      <c r="A21" s="12">
        <v>19.0</v>
      </c>
      <c r="B21" s="21">
        <v>2.471303012929E12</v>
      </c>
      <c r="C21" s="14" t="s">
        <v>18</v>
      </c>
      <c r="D21" s="15" t="s">
        <v>41</v>
      </c>
      <c r="E21" s="14" t="s">
        <v>20</v>
      </c>
      <c r="F21" s="14"/>
      <c r="G21" s="14"/>
      <c r="H21" s="14">
        <v>110.93</v>
      </c>
      <c r="I21" s="16">
        <v>73.9533333333333</v>
      </c>
      <c r="J21" s="14">
        <v>1.0</v>
      </c>
      <c r="K21" s="18">
        <f t="shared" si="0"/>
        <v>44.37199999999998</v>
      </c>
      <c r="L21" s="19" t="s">
        <v>28</v>
      </c>
      <c r="M21" s="12">
        <v>22.0</v>
      </c>
      <c r="N21" s="20">
        <v>77.6</v>
      </c>
      <c r="O21" s="20">
        <f t="shared" si="1"/>
        <v>31.04</v>
      </c>
      <c r="P21" s="20">
        <f t="shared" si="2"/>
        <v>75.412</v>
      </c>
    </row>
    <row r="22" spans="8:8" ht="34.0" customHeight="1">
      <c r="A22" s="12">
        <v>20.0</v>
      </c>
      <c r="B22" s="21">
        <v>2.471307010208E12</v>
      </c>
      <c r="C22" s="14" t="s">
        <v>18</v>
      </c>
      <c r="D22" s="15" t="s">
        <v>41</v>
      </c>
      <c r="E22" s="14" t="s">
        <v>20</v>
      </c>
      <c r="F22" s="14"/>
      <c r="G22" s="14"/>
      <c r="H22" s="14">
        <v>102.19</v>
      </c>
      <c r="I22" s="16">
        <v>68.1266666666667</v>
      </c>
      <c r="J22" s="14">
        <v>2.0</v>
      </c>
      <c r="K22" s="18">
        <f t="shared" si="0"/>
        <v>40.87600000000001</v>
      </c>
      <c r="L22" s="19" t="s">
        <v>28</v>
      </c>
      <c r="M22" s="12">
        <v>12.0</v>
      </c>
      <c r="N22" s="20">
        <v>77.0</v>
      </c>
      <c r="O22" s="20">
        <f t="shared" si="1"/>
        <v>30.8</v>
      </c>
      <c r="P22" s="20">
        <f t="shared" si="2"/>
        <v>71.676</v>
      </c>
    </row>
    <row r="23" spans="8:8" ht="34.0" customHeight="1">
      <c r="A23" s="12">
        <v>21.0</v>
      </c>
      <c r="B23" s="21">
        <v>2.47130201271E12</v>
      </c>
      <c r="C23" s="14" t="s">
        <v>23</v>
      </c>
      <c r="D23" s="15" t="s">
        <v>41</v>
      </c>
      <c r="E23" s="14" t="s">
        <v>20</v>
      </c>
      <c r="F23" s="14"/>
      <c r="G23" s="14"/>
      <c r="H23" s="14">
        <v>99.05</v>
      </c>
      <c r="I23" s="16">
        <v>66.0333333333333</v>
      </c>
      <c r="J23" s="14">
        <v>3.0</v>
      </c>
      <c r="K23" s="18">
        <f t="shared" si="0"/>
        <v>39.61999999999998</v>
      </c>
      <c r="L23" s="19" t="s">
        <v>28</v>
      </c>
      <c r="M23" s="12">
        <v>3.0</v>
      </c>
      <c r="N23" s="20">
        <v>54.6</v>
      </c>
      <c r="O23" s="20">
        <f t="shared" si="1"/>
        <v>21.840000000000003</v>
      </c>
      <c r="P23" s="20">
        <f t="shared" si="2"/>
        <v>61.459999999999994</v>
      </c>
    </row>
    <row r="24" spans="8:8" ht="34.0" customHeight="1">
      <c r="A24" s="12">
        <v>22.0</v>
      </c>
      <c r="B24" s="21">
        <v>2.471305013419E12</v>
      </c>
      <c r="C24" s="14" t="s">
        <v>18</v>
      </c>
      <c r="D24" s="15" t="s">
        <v>42</v>
      </c>
      <c r="E24" s="14" t="s">
        <v>24</v>
      </c>
      <c r="F24" s="14" t="s">
        <v>29</v>
      </c>
      <c r="G24" s="14">
        <v>2.0</v>
      </c>
      <c r="H24" s="14">
        <v>105.79</v>
      </c>
      <c r="I24" s="16">
        <v>72.5266666666667</v>
      </c>
      <c r="J24" s="14">
        <v>2.0</v>
      </c>
      <c r="K24" s="18">
        <f t="shared" si="0"/>
        <v>43.51600000000002</v>
      </c>
      <c r="L24" s="19" t="s">
        <v>28</v>
      </c>
      <c r="M24" s="12">
        <v>8.0</v>
      </c>
      <c r="N24" s="20">
        <v>77.6</v>
      </c>
      <c r="O24" s="20">
        <f t="shared" si="1"/>
        <v>31.04</v>
      </c>
      <c r="P24" s="20">
        <f t="shared" si="2"/>
        <v>74.556</v>
      </c>
    </row>
    <row r="25" spans="8:8" ht="34.0" customHeight="1">
      <c r="A25" s="12">
        <v>23.0</v>
      </c>
      <c r="B25" s="21">
        <v>2.471305012801E12</v>
      </c>
      <c r="C25" s="14" t="s">
        <v>23</v>
      </c>
      <c r="D25" s="15" t="s">
        <v>42</v>
      </c>
      <c r="E25" s="14" t="s">
        <v>43</v>
      </c>
      <c r="F25" s="14"/>
      <c r="G25" s="14"/>
      <c r="H25" s="14">
        <v>110.77</v>
      </c>
      <c r="I25" s="16">
        <v>73.8466666666667</v>
      </c>
      <c r="J25" s="14">
        <v>1.0</v>
      </c>
      <c r="K25" s="18">
        <f t="shared" si="0"/>
        <v>44.30800000000002</v>
      </c>
      <c r="L25" s="19" t="s">
        <v>28</v>
      </c>
      <c r="M25" s="12">
        <v>13.0</v>
      </c>
      <c r="N25" s="20">
        <v>70.6</v>
      </c>
      <c r="O25" s="20">
        <f t="shared" si="1"/>
        <v>28.24</v>
      </c>
      <c r="P25" s="20">
        <f t="shared" si="2"/>
        <v>72.548</v>
      </c>
    </row>
    <row r="26" spans="8:8" ht="34.0" customHeight="1">
      <c r="A26" s="12">
        <v>24.0</v>
      </c>
      <c r="B26" s="21">
        <v>2.471305012209E12</v>
      </c>
      <c r="C26" s="14" t="s">
        <v>18</v>
      </c>
      <c r="D26" s="15" t="s">
        <v>42</v>
      </c>
      <c r="E26" s="14" t="s">
        <v>24</v>
      </c>
      <c r="F26" s="14" t="s">
        <v>29</v>
      </c>
      <c r="G26" s="14">
        <v>2.0</v>
      </c>
      <c r="H26" s="14">
        <v>101.06</v>
      </c>
      <c r="I26" s="16">
        <v>69.3733333333333</v>
      </c>
      <c r="J26" s="14">
        <v>3.0</v>
      </c>
      <c r="K26" s="18">
        <f t="shared" si="0"/>
        <v>41.62399999999998</v>
      </c>
      <c r="L26" s="19" t="s">
        <v>28</v>
      </c>
      <c r="M26" s="12">
        <v>11.0</v>
      </c>
      <c r="N26" s="20">
        <v>66.6</v>
      </c>
      <c r="O26" s="20">
        <f t="shared" si="1"/>
        <v>26.64</v>
      </c>
      <c r="P26" s="20">
        <f t="shared" si="2"/>
        <v>68.26400000000001</v>
      </c>
    </row>
    <row r="27" spans="8:8" ht="34.0" customHeight="1">
      <c r="A27" s="12">
        <v>25.0</v>
      </c>
      <c r="B27" s="21">
        <v>2.471307013605E12</v>
      </c>
      <c r="C27" s="14" t="s">
        <v>23</v>
      </c>
      <c r="D27" s="15" t="s">
        <v>44</v>
      </c>
      <c r="E27" s="14" t="s">
        <v>24</v>
      </c>
      <c r="F27" s="14" t="s">
        <v>29</v>
      </c>
      <c r="G27" s="14">
        <v>2.0</v>
      </c>
      <c r="H27" s="14">
        <v>98.91</v>
      </c>
      <c r="I27" s="16">
        <v>67.94</v>
      </c>
      <c r="J27" s="14">
        <v>1.0</v>
      </c>
      <c r="K27" s="18">
        <f t="shared" si="0"/>
        <v>40.763999999999996</v>
      </c>
      <c r="L27" s="19" t="s">
        <v>28</v>
      </c>
      <c r="M27" s="12">
        <v>7.0</v>
      </c>
      <c r="N27" s="20">
        <v>73.6</v>
      </c>
      <c r="O27" s="20">
        <f t="shared" si="1"/>
        <v>29.439999999999998</v>
      </c>
      <c r="P27" s="20">
        <f t="shared" si="2"/>
        <v>70.20400000000001</v>
      </c>
    </row>
    <row r="28" spans="8:8" ht="34.0" customHeight="1">
      <c r="A28" s="12">
        <v>26.0</v>
      </c>
      <c r="B28" s="21">
        <v>2.471304010526E12</v>
      </c>
      <c r="C28" s="14" t="s">
        <v>18</v>
      </c>
      <c r="D28" s="15" t="s">
        <v>44</v>
      </c>
      <c r="E28" s="14" t="s">
        <v>24</v>
      </c>
      <c r="F28" s="14" t="s">
        <v>29</v>
      </c>
      <c r="G28" s="14">
        <v>2.0</v>
      </c>
      <c r="H28" s="14">
        <v>94.66</v>
      </c>
      <c r="I28" s="16">
        <v>65.1066666666667</v>
      </c>
      <c r="J28" s="14">
        <v>2.0</v>
      </c>
      <c r="K28" s="18">
        <f t="shared" si="0"/>
        <v>39.064000000000014</v>
      </c>
      <c r="L28" s="19" t="s">
        <v>28</v>
      </c>
      <c r="M28" s="12">
        <v>14.0</v>
      </c>
      <c r="N28" s="20">
        <v>75.2</v>
      </c>
      <c r="O28" s="20">
        <f t="shared" si="1"/>
        <v>30.080000000000002</v>
      </c>
      <c r="P28" s="20">
        <f t="shared" si="2"/>
        <v>69.144</v>
      </c>
    </row>
    <row r="29" spans="8:8" ht="34.0" customHeight="1">
      <c r="A29" s="12">
        <v>27.0</v>
      </c>
      <c r="B29" s="25">
        <v>2.47130701282E12</v>
      </c>
      <c r="C29" s="12" t="s">
        <v>18</v>
      </c>
      <c r="D29" s="12" t="s">
        <v>44</v>
      </c>
      <c r="E29" s="12" t="s">
        <v>24</v>
      </c>
      <c r="F29" s="12" t="s">
        <v>29</v>
      </c>
      <c r="G29" s="26">
        <v>2.0</v>
      </c>
      <c r="H29" s="12">
        <v>90.83</v>
      </c>
      <c r="I29" s="27">
        <v>62.55</v>
      </c>
      <c r="J29" s="12">
        <v>4.0</v>
      </c>
      <c r="K29" s="18">
        <f t="shared" si="0"/>
        <v>37.529999999999994</v>
      </c>
      <c r="L29" s="19" t="s">
        <v>28</v>
      </c>
      <c r="M29" s="12">
        <v>5.0</v>
      </c>
      <c r="N29" s="20">
        <v>74.2</v>
      </c>
      <c r="O29" s="20">
        <f t="shared" si="1"/>
        <v>29.680000000000003</v>
      </c>
      <c r="P29" s="20">
        <f t="shared" si="2"/>
        <v>67.21000000000001</v>
      </c>
    </row>
    <row r="30" spans="8:8" ht="34.0" customHeight="1">
      <c r="A30" s="12">
        <v>28.0</v>
      </c>
      <c r="B30" s="21">
        <v>2.471306014307E12</v>
      </c>
      <c r="C30" s="14" t="s">
        <v>18</v>
      </c>
      <c r="D30" s="15" t="s">
        <v>45</v>
      </c>
      <c r="E30" s="14" t="s">
        <v>24</v>
      </c>
      <c r="F30" s="14" t="s">
        <v>29</v>
      </c>
      <c r="G30" s="14">
        <v>2.0</v>
      </c>
      <c r="H30" s="14">
        <v>105.18</v>
      </c>
      <c r="I30" s="16">
        <v>72.12</v>
      </c>
      <c r="J30" s="14">
        <v>3.0</v>
      </c>
      <c r="K30" s="18">
        <f t="shared" si="0"/>
        <v>43.272</v>
      </c>
      <c r="L30" s="19" t="s">
        <v>28</v>
      </c>
      <c r="M30" s="12">
        <v>1.0</v>
      </c>
      <c r="N30" s="20">
        <v>79.0</v>
      </c>
      <c r="O30" s="20">
        <f t="shared" si="1"/>
        <v>31.6</v>
      </c>
      <c r="P30" s="20">
        <f t="shared" si="2"/>
        <v>74.872</v>
      </c>
    </row>
    <row r="31" spans="8:8" ht="34.0" customHeight="1">
      <c r="A31" s="12">
        <v>29.0</v>
      </c>
      <c r="B31" s="21">
        <v>2.471306014616E12</v>
      </c>
      <c r="C31" s="14" t="s">
        <v>23</v>
      </c>
      <c r="D31" s="15" t="s">
        <v>45</v>
      </c>
      <c r="E31" s="14" t="s">
        <v>24</v>
      </c>
      <c r="F31" s="14" t="s">
        <v>46</v>
      </c>
      <c r="G31" s="14">
        <v>10.0</v>
      </c>
      <c r="H31" s="14">
        <v>93.2</v>
      </c>
      <c r="I31" s="16">
        <v>72.1333333333333</v>
      </c>
      <c r="J31" s="14">
        <v>2.0</v>
      </c>
      <c r="K31" s="18">
        <f t="shared" si="0"/>
        <v>43.27999999999998</v>
      </c>
      <c r="L31" s="19" t="s">
        <v>28</v>
      </c>
      <c r="M31" s="12">
        <v>2.0</v>
      </c>
      <c r="N31" s="20">
        <v>72.0</v>
      </c>
      <c r="O31" s="20">
        <f t="shared" si="1"/>
        <v>28.8</v>
      </c>
      <c r="P31" s="20">
        <f t="shared" si="2"/>
        <v>72.08</v>
      </c>
    </row>
    <row r="32" spans="8:8" ht="34.0" customHeight="1">
      <c r="A32" s="12">
        <v>30.0</v>
      </c>
      <c r="B32" s="21">
        <v>2.47130501322E12</v>
      </c>
      <c r="C32" s="14" t="s">
        <v>18</v>
      </c>
      <c r="D32" s="15" t="s">
        <v>45</v>
      </c>
      <c r="E32" s="14" t="s">
        <v>24</v>
      </c>
      <c r="F32" s="14" t="s">
        <v>29</v>
      </c>
      <c r="G32" s="14">
        <v>2.0</v>
      </c>
      <c r="H32" s="14">
        <v>107.77</v>
      </c>
      <c r="I32" s="16">
        <v>73.8466666666667</v>
      </c>
      <c r="J32" s="14">
        <v>1.0</v>
      </c>
      <c r="K32" s="18">
        <f t="shared" si="0"/>
        <v>44.30800000000002</v>
      </c>
      <c r="L32" s="19" t="s">
        <v>28</v>
      </c>
      <c r="M32" s="12">
        <v>9.0</v>
      </c>
      <c r="N32" s="20">
        <v>65.6</v>
      </c>
      <c r="O32" s="20">
        <f t="shared" si="1"/>
        <v>26.24</v>
      </c>
      <c r="P32" s="20">
        <f t="shared" si="2"/>
        <v>70.548</v>
      </c>
    </row>
    <row r="33" spans="8:8" ht="34.0" customHeight="1">
      <c r="A33" s="12">
        <v>31.0</v>
      </c>
      <c r="B33" s="28" t="s">
        <v>47</v>
      </c>
      <c r="C33" s="29" t="s">
        <v>23</v>
      </c>
      <c r="D33" s="30" t="s">
        <v>48</v>
      </c>
      <c r="E33" s="29" t="s">
        <v>24</v>
      </c>
      <c r="F33" s="29" t="s">
        <v>49</v>
      </c>
      <c r="G33" s="29">
        <v>10.0</v>
      </c>
      <c r="H33" s="31">
        <v>101.12</v>
      </c>
      <c r="I33" s="31">
        <v>77.41</v>
      </c>
      <c r="J33" s="32">
        <v>1.0</v>
      </c>
      <c r="K33" s="18">
        <f t="shared" si="0"/>
        <v>46.446</v>
      </c>
      <c r="L33" s="19" t="s">
        <v>21</v>
      </c>
      <c r="M33" s="12">
        <v>28.0</v>
      </c>
      <c r="N33" s="20">
        <v>72.2</v>
      </c>
      <c r="O33" s="20">
        <f t="shared" si="1"/>
        <v>28.880000000000003</v>
      </c>
      <c r="P33" s="20">
        <f t="shared" si="2"/>
        <v>75.326</v>
      </c>
    </row>
    <row r="34" spans="8:8" ht="34.0" customHeight="1">
      <c r="A34" s="12">
        <v>32.0</v>
      </c>
      <c r="B34" s="28" t="s">
        <v>50</v>
      </c>
      <c r="C34" s="29" t="s">
        <v>23</v>
      </c>
      <c r="D34" s="30" t="s">
        <v>48</v>
      </c>
      <c r="E34" s="29" t="s">
        <v>24</v>
      </c>
      <c r="F34" s="29" t="s">
        <v>49</v>
      </c>
      <c r="G34" s="29">
        <v>10.0</v>
      </c>
      <c r="H34" s="31">
        <v>90.62</v>
      </c>
      <c r="I34" s="31">
        <v>70.41</v>
      </c>
      <c r="J34" s="32">
        <v>2.0</v>
      </c>
      <c r="K34" s="18">
        <f t="shared" si="0"/>
        <v>42.245999999999995</v>
      </c>
      <c r="L34" s="19" t="s">
        <v>21</v>
      </c>
      <c r="M34" s="12">
        <v>10.0</v>
      </c>
      <c r="N34" s="20">
        <v>73.4</v>
      </c>
      <c r="O34" s="20">
        <f t="shared" si="1"/>
        <v>29.360000000000003</v>
      </c>
      <c r="P34" s="20">
        <f t="shared" si="2"/>
        <v>71.606</v>
      </c>
    </row>
    <row r="35" spans="8:8" ht="34.0" customHeight="1">
      <c r="A35" s="12">
        <v>33.0</v>
      </c>
      <c r="B35" s="28" t="s">
        <v>51</v>
      </c>
      <c r="C35" s="29" t="s">
        <v>23</v>
      </c>
      <c r="D35" s="30" t="s">
        <v>48</v>
      </c>
      <c r="E35" s="29" t="s">
        <v>24</v>
      </c>
      <c r="F35" s="29" t="s">
        <v>52</v>
      </c>
      <c r="G35" s="29">
        <v>2.0</v>
      </c>
      <c r="H35" s="31">
        <v>99.73</v>
      </c>
      <c r="I35" s="31">
        <v>68.49</v>
      </c>
      <c r="J35" s="32">
        <v>3.0</v>
      </c>
      <c r="K35" s="18">
        <f t="shared" si="0"/>
        <v>41.093999999999994</v>
      </c>
      <c r="L35" s="19" t="s">
        <v>21</v>
      </c>
      <c r="M35" s="12">
        <v>21.0</v>
      </c>
      <c r="N35" s="20">
        <v>67.6</v>
      </c>
      <c r="O35" s="20">
        <f t="shared" si="1"/>
        <v>27.04</v>
      </c>
      <c r="P35" s="20">
        <f t="shared" si="2"/>
        <v>68.134</v>
      </c>
    </row>
    <row r="36" spans="8:8" ht="34.0" customHeight="1">
      <c r="A36" s="12">
        <v>34.0</v>
      </c>
      <c r="B36" s="13" t="s">
        <v>53</v>
      </c>
      <c r="C36" s="14" t="s">
        <v>18</v>
      </c>
      <c r="D36" s="15" t="s">
        <v>54</v>
      </c>
      <c r="E36" s="14" t="s">
        <v>24</v>
      </c>
      <c r="F36" s="14" t="s">
        <v>52</v>
      </c>
      <c r="G36" s="14">
        <v>2.0</v>
      </c>
      <c r="H36" s="16">
        <v>100.26</v>
      </c>
      <c r="I36" s="16">
        <v>68.84</v>
      </c>
      <c r="J36" s="17">
        <v>1.0</v>
      </c>
      <c r="K36" s="18">
        <f t="shared" si="0"/>
        <v>41.304</v>
      </c>
      <c r="L36" s="19" t="s">
        <v>21</v>
      </c>
      <c r="M36" s="12">
        <v>3.0</v>
      </c>
      <c r="N36" s="20">
        <v>77.0</v>
      </c>
      <c r="O36" s="20">
        <f t="shared" si="1"/>
        <v>30.8</v>
      </c>
      <c r="P36" s="20">
        <f t="shared" si="2"/>
        <v>72.104</v>
      </c>
    </row>
    <row r="37" spans="8:8" ht="34.0" customHeight="1">
      <c r="A37" s="12">
        <v>35.0</v>
      </c>
      <c r="B37" s="13" t="s">
        <v>55</v>
      </c>
      <c r="C37" s="14" t="s">
        <v>18</v>
      </c>
      <c r="D37" s="15" t="s">
        <v>54</v>
      </c>
      <c r="E37" s="14" t="s">
        <v>20</v>
      </c>
      <c r="F37" s="14"/>
      <c r="G37" s="14"/>
      <c r="H37" s="16">
        <v>99.09</v>
      </c>
      <c r="I37" s="16">
        <v>66.06</v>
      </c>
      <c r="J37" s="17">
        <v>3.0</v>
      </c>
      <c r="K37" s="18">
        <f t="shared" si="0"/>
        <v>39.636</v>
      </c>
      <c r="L37" s="19" t="s">
        <v>21</v>
      </c>
      <c r="M37" s="12">
        <v>29.0</v>
      </c>
      <c r="N37" s="20">
        <v>74.2</v>
      </c>
      <c r="O37" s="20">
        <f t="shared" si="1"/>
        <v>29.680000000000003</v>
      </c>
      <c r="P37" s="20">
        <f t="shared" si="2"/>
        <v>69.316</v>
      </c>
    </row>
    <row r="38" spans="8:8" ht="34.0" customHeight="1">
      <c r="A38" s="12">
        <v>36.0</v>
      </c>
      <c r="B38" s="13" t="s">
        <v>56</v>
      </c>
      <c r="C38" s="14" t="s">
        <v>18</v>
      </c>
      <c r="D38" s="15" t="s">
        <v>54</v>
      </c>
      <c r="E38" s="14" t="s">
        <v>20</v>
      </c>
      <c r="F38" s="14"/>
      <c r="G38" s="14"/>
      <c r="H38" s="16">
        <v>101.93</v>
      </c>
      <c r="I38" s="16">
        <v>67.9533333333333</v>
      </c>
      <c r="J38" s="17">
        <v>2.0</v>
      </c>
      <c r="K38" s="18">
        <f t="shared" si="0"/>
        <v>40.771999999999984</v>
      </c>
      <c r="L38" s="19" t="s">
        <v>21</v>
      </c>
      <c r="M38" s="12">
        <v>27.0</v>
      </c>
      <c r="N38" s="20">
        <v>67.4</v>
      </c>
      <c r="O38" s="20">
        <f t="shared" si="1"/>
        <v>26.960000000000004</v>
      </c>
      <c r="P38" s="20">
        <f t="shared" si="2"/>
        <v>67.732</v>
      </c>
    </row>
    <row r="39" spans="8:8" ht="34.0" customHeight="1">
      <c r="A39" s="12">
        <v>37.0</v>
      </c>
      <c r="B39" s="13" t="s">
        <v>57</v>
      </c>
      <c r="C39" s="14" t="s">
        <v>18</v>
      </c>
      <c r="D39" s="15" t="s">
        <v>58</v>
      </c>
      <c r="E39" s="14" t="s">
        <v>24</v>
      </c>
      <c r="F39" s="16" t="s">
        <v>29</v>
      </c>
      <c r="G39" s="14">
        <v>2.0</v>
      </c>
      <c r="H39" s="16">
        <v>105.07</v>
      </c>
      <c r="I39" s="16">
        <v>72.05</v>
      </c>
      <c r="J39" s="17">
        <v>1.0</v>
      </c>
      <c r="K39" s="18">
        <f t="shared" si="0"/>
        <v>43.23</v>
      </c>
      <c r="L39" s="19" t="s">
        <v>21</v>
      </c>
      <c r="M39" s="12">
        <v>4.0</v>
      </c>
      <c r="N39" s="20">
        <v>75.4</v>
      </c>
      <c r="O39" s="20">
        <f t="shared" si="1"/>
        <v>30.160000000000004</v>
      </c>
      <c r="P39" s="20">
        <f t="shared" si="2"/>
        <v>73.39</v>
      </c>
    </row>
    <row r="40" spans="8:8" ht="34.0" customHeight="1">
      <c r="A40" s="12">
        <v>38.0</v>
      </c>
      <c r="B40" s="13" t="s">
        <v>59</v>
      </c>
      <c r="C40" s="14" t="s">
        <v>23</v>
      </c>
      <c r="D40" s="15" t="s">
        <v>58</v>
      </c>
      <c r="E40" s="14" t="s">
        <v>24</v>
      </c>
      <c r="F40" s="14" t="s">
        <v>60</v>
      </c>
      <c r="G40" s="14">
        <v>10.0</v>
      </c>
      <c r="H40" s="16">
        <v>91.96</v>
      </c>
      <c r="I40" s="16">
        <v>71.3066666666667</v>
      </c>
      <c r="J40" s="17">
        <v>3.0</v>
      </c>
      <c r="K40" s="18">
        <f t="shared" si="0"/>
        <v>42.78400000000002</v>
      </c>
      <c r="L40" s="19" t="s">
        <v>21</v>
      </c>
      <c r="M40" s="12">
        <v>11.0</v>
      </c>
      <c r="N40" s="20">
        <v>71.4</v>
      </c>
      <c r="O40" s="20">
        <f t="shared" si="1"/>
        <v>28.560000000000002</v>
      </c>
      <c r="P40" s="20">
        <f t="shared" si="2"/>
        <v>71.344</v>
      </c>
    </row>
    <row r="41" spans="8:8" ht="34.0" customHeight="1">
      <c r="A41" s="12">
        <v>39.0</v>
      </c>
      <c r="B41" s="13" t="s">
        <v>61</v>
      </c>
      <c r="C41" s="14" t="s">
        <v>23</v>
      </c>
      <c r="D41" s="15" t="s">
        <v>58</v>
      </c>
      <c r="E41" s="14" t="s">
        <v>24</v>
      </c>
      <c r="F41" s="14" t="s">
        <v>29</v>
      </c>
      <c r="G41" s="14">
        <v>2.0</v>
      </c>
      <c r="H41" s="16">
        <v>104.0</v>
      </c>
      <c r="I41" s="16">
        <v>71.3333333333333</v>
      </c>
      <c r="J41" s="17">
        <v>2.0</v>
      </c>
      <c r="K41" s="18">
        <f t="shared" si="0"/>
        <v>42.799999999999976</v>
      </c>
      <c r="L41" s="19" t="s">
        <v>21</v>
      </c>
      <c r="M41" s="12">
        <v>12.0</v>
      </c>
      <c r="N41" s="20">
        <v>69.4</v>
      </c>
      <c r="O41" s="20">
        <f t="shared" si="1"/>
        <v>27.760000000000005</v>
      </c>
      <c r="P41" s="20">
        <f t="shared" si="2"/>
        <v>70.56</v>
      </c>
    </row>
    <row r="42" spans="8:8" ht="34.0" customHeight="1">
      <c r="A42" s="12">
        <v>40.0</v>
      </c>
      <c r="B42" s="13" t="s">
        <v>62</v>
      </c>
      <c r="C42" s="14" t="s">
        <v>18</v>
      </c>
      <c r="D42" s="15" t="s">
        <v>63</v>
      </c>
      <c r="E42" s="14" t="s">
        <v>24</v>
      </c>
      <c r="F42" s="14" t="s">
        <v>29</v>
      </c>
      <c r="G42" s="14">
        <v>2.0</v>
      </c>
      <c r="H42" s="16">
        <v>105.11</v>
      </c>
      <c r="I42" s="16">
        <v>72.0733333333333</v>
      </c>
      <c r="J42" s="17">
        <v>1.0</v>
      </c>
      <c r="K42" s="18">
        <f t="shared" si="0"/>
        <v>43.24399999999998</v>
      </c>
      <c r="L42" s="19" t="s">
        <v>64</v>
      </c>
      <c r="M42" s="12">
        <v>28.0</v>
      </c>
      <c r="N42" s="20">
        <v>77.0</v>
      </c>
      <c r="O42" s="20">
        <f t="shared" si="1"/>
        <v>30.8</v>
      </c>
      <c r="P42" s="20">
        <f t="shared" si="2"/>
        <v>74.044</v>
      </c>
    </row>
    <row r="43" spans="8:8" ht="34.0" customHeight="1">
      <c r="A43" s="12">
        <v>41.0</v>
      </c>
      <c r="B43" s="13" t="s">
        <v>65</v>
      </c>
      <c r="C43" s="14" t="s">
        <v>18</v>
      </c>
      <c r="D43" s="15" t="s">
        <v>63</v>
      </c>
      <c r="E43" s="14" t="s">
        <v>24</v>
      </c>
      <c r="F43" s="14" t="s">
        <v>29</v>
      </c>
      <c r="G43" s="14">
        <v>2.0</v>
      </c>
      <c r="H43" s="16">
        <v>98.82</v>
      </c>
      <c r="I43" s="16">
        <v>67.88</v>
      </c>
      <c r="J43" s="17">
        <v>3.0</v>
      </c>
      <c r="K43" s="18">
        <f t="shared" si="0"/>
        <v>40.727999999999994</v>
      </c>
      <c r="L43" s="19" t="s">
        <v>64</v>
      </c>
      <c r="M43" s="12">
        <v>21.0</v>
      </c>
      <c r="N43" s="20">
        <v>80.8</v>
      </c>
      <c r="O43" s="20">
        <f t="shared" si="1"/>
        <v>32.32</v>
      </c>
      <c r="P43" s="20">
        <f t="shared" si="2"/>
        <v>73.048</v>
      </c>
    </row>
    <row r="44" spans="8:8" ht="34.0" customHeight="1">
      <c r="A44" s="12">
        <v>42.0</v>
      </c>
      <c r="B44" s="13" t="s">
        <v>66</v>
      </c>
      <c r="C44" s="14" t="s">
        <v>23</v>
      </c>
      <c r="D44" s="15" t="s">
        <v>63</v>
      </c>
      <c r="E44" s="14" t="s">
        <v>20</v>
      </c>
      <c r="F44" s="14"/>
      <c r="G44" s="14"/>
      <c r="H44" s="16">
        <v>102.27</v>
      </c>
      <c r="I44" s="16">
        <v>68.18</v>
      </c>
      <c r="J44" s="17">
        <v>2.0</v>
      </c>
      <c r="K44" s="18">
        <f t="shared" si="0"/>
        <v>40.908</v>
      </c>
      <c r="L44" s="19" t="s">
        <v>64</v>
      </c>
      <c r="M44" s="12">
        <v>1.0</v>
      </c>
      <c r="N44" s="20">
        <v>72.4</v>
      </c>
      <c r="O44" s="20">
        <f t="shared" si="1"/>
        <v>28.960000000000004</v>
      </c>
      <c r="P44" s="20">
        <f t="shared" si="2"/>
        <v>69.868</v>
      </c>
    </row>
    <row r="45" spans="8:8" ht="34.0" customHeight="1">
      <c r="A45" s="12">
        <v>43.0</v>
      </c>
      <c r="B45" s="13" t="s">
        <v>67</v>
      </c>
      <c r="C45" s="14" t="s">
        <v>23</v>
      </c>
      <c r="D45" s="15" t="s">
        <v>68</v>
      </c>
      <c r="E45" s="14" t="s">
        <v>24</v>
      </c>
      <c r="F45" s="14" t="s">
        <v>29</v>
      </c>
      <c r="G45" s="14">
        <v>2.0</v>
      </c>
      <c r="H45" s="16">
        <v>101.0</v>
      </c>
      <c r="I45" s="16">
        <v>69.3333333333333</v>
      </c>
      <c r="J45" s="17">
        <v>2.0</v>
      </c>
      <c r="K45" s="18">
        <f t="shared" si="0"/>
        <v>41.59999999999998</v>
      </c>
      <c r="L45" s="19" t="s">
        <v>64</v>
      </c>
      <c r="M45" s="12">
        <v>15.0</v>
      </c>
      <c r="N45" s="20">
        <v>74.6</v>
      </c>
      <c r="O45" s="20">
        <f t="shared" si="1"/>
        <v>29.84</v>
      </c>
      <c r="P45" s="20">
        <f t="shared" si="2"/>
        <v>71.44</v>
      </c>
    </row>
    <row r="46" spans="8:8" ht="34.0" customHeight="1">
      <c r="A46" s="12">
        <v>44.0</v>
      </c>
      <c r="B46" s="13" t="s">
        <v>69</v>
      </c>
      <c r="C46" s="14" t="s">
        <v>23</v>
      </c>
      <c r="D46" s="15" t="s">
        <v>68</v>
      </c>
      <c r="E46" s="14" t="s">
        <v>20</v>
      </c>
      <c r="F46" s="14"/>
      <c r="G46" s="14"/>
      <c r="H46" s="16">
        <v>103.5</v>
      </c>
      <c r="I46" s="16">
        <v>69.0</v>
      </c>
      <c r="J46" s="17">
        <v>3.0</v>
      </c>
      <c r="K46" s="18">
        <f t="shared" si="0"/>
        <v>41.4</v>
      </c>
      <c r="L46" s="19" t="s">
        <v>64</v>
      </c>
      <c r="M46" s="12">
        <v>27.0</v>
      </c>
      <c r="N46" s="20">
        <v>74.4</v>
      </c>
      <c r="O46" s="20">
        <f t="shared" si="1"/>
        <v>29.760000000000005</v>
      </c>
      <c r="P46" s="20">
        <f t="shared" si="2"/>
        <v>71.16</v>
      </c>
    </row>
    <row r="47" spans="8:8" ht="34.0" customHeight="1">
      <c r="A47" s="12">
        <v>45.0</v>
      </c>
      <c r="B47" s="13" t="s">
        <v>70</v>
      </c>
      <c r="C47" s="14" t="s">
        <v>18</v>
      </c>
      <c r="D47" s="15" t="s">
        <v>68</v>
      </c>
      <c r="E47" s="14" t="s">
        <v>24</v>
      </c>
      <c r="F47" s="14" t="s">
        <v>29</v>
      </c>
      <c r="G47" s="14">
        <v>2.0</v>
      </c>
      <c r="H47" s="16">
        <v>101.11</v>
      </c>
      <c r="I47" s="16">
        <v>69.4066666666667</v>
      </c>
      <c r="J47" s="17">
        <v>1.0</v>
      </c>
      <c r="K47" s="18">
        <f t="shared" si="0"/>
        <v>41.64400000000001</v>
      </c>
      <c r="L47" s="19" t="s">
        <v>64</v>
      </c>
      <c r="M47" s="12">
        <v>25.0</v>
      </c>
      <c r="N47" s="20">
        <v>73.2</v>
      </c>
      <c r="O47" s="20">
        <f t="shared" si="1"/>
        <v>29.28</v>
      </c>
      <c r="P47" s="20">
        <f t="shared" si="2"/>
        <v>70.924</v>
      </c>
    </row>
    <row r="48" spans="8:8" ht="34.0" customHeight="1">
      <c r="A48" s="12">
        <v>46.0</v>
      </c>
      <c r="B48" s="13" t="s">
        <v>71</v>
      </c>
      <c r="C48" s="14" t="s">
        <v>23</v>
      </c>
      <c r="D48" s="15" t="s">
        <v>72</v>
      </c>
      <c r="E48" s="14" t="s">
        <v>24</v>
      </c>
      <c r="F48" s="14" t="s">
        <v>29</v>
      </c>
      <c r="G48" s="14">
        <v>2.0</v>
      </c>
      <c r="H48" s="16">
        <v>95.46</v>
      </c>
      <c r="I48" s="16">
        <v>65.64</v>
      </c>
      <c r="J48" s="17">
        <v>1.0</v>
      </c>
      <c r="K48" s="18">
        <f t="shared" si="0"/>
        <v>39.384</v>
      </c>
      <c r="L48" s="19" t="s">
        <v>64</v>
      </c>
      <c r="M48" s="12">
        <v>2.0</v>
      </c>
      <c r="N48" s="20">
        <v>78.6</v>
      </c>
      <c r="O48" s="20">
        <f t="shared" si="1"/>
        <v>31.439999999999998</v>
      </c>
      <c r="P48" s="20">
        <f t="shared" si="2"/>
        <v>70.824</v>
      </c>
    </row>
    <row r="49" spans="8:8" ht="34.0" customHeight="1">
      <c r="A49" s="12">
        <v>47.0</v>
      </c>
      <c r="B49" s="13" t="s">
        <v>73</v>
      </c>
      <c r="C49" s="14" t="s">
        <v>23</v>
      </c>
      <c r="D49" s="15" t="s">
        <v>72</v>
      </c>
      <c r="E49" s="14" t="s">
        <v>20</v>
      </c>
      <c r="F49" s="14"/>
      <c r="G49" s="14"/>
      <c r="H49" s="16">
        <v>94.94</v>
      </c>
      <c r="I49" s="16">
        <v>63.2933333333333</v>
      </c>
      <c r="J49" s="17">
        <v>2.0</v>
      </c>
      <c r="K49" s="18">
        <f t="shared" si="0"/>
        <v>37.97599999999998</v>
      </c>
      <c r="L49" s="19" t="s">
        <v>64</v>
      </c>
      <c r="M49" s="12">
        <v>11.0</v>
      </c>
      <c r="N49" s="20">
        <v>79.2</v>
      </c>
      <c r="O49" s="20">
        <f t="shared" si="1"/>
        <v>31.680000000000003</v>
      </c>
      <c r="P49" s="20">
        <f t="shared" si="2"/>
        <v>69.656</v>
      </c>
    </row>
    <row r="50" spans="8:8" ht="34.0" customHeight="1">
      <c r="A50" s="12">
        <v>48.0</v>
      </c>
      <c r="B50" s="13" t="s">
        <v>74</v>
      </c>
      <c r="C50" s="14" t="s">
        <v>18</v>
      </c>
      <c r="D50" s="15" t="s">
        <v>72</v>
      </c>
      <c r="E50" s="14" t="s">
        <v>20</v>
      </c>
      <c r="F50" s="14"/>
      <c r="G50" s="14"/>
      <c r="H50" s="16">
        <v>94.16</v>
      </c>
      <c r="I50" s="16">
        <v>62.7733333333333</v>
      </c>
      <c r="J50" s="17">
        <v>3.0</v>
      </c>
      <c r="K50" s="18">
        <f t="shared" si="0"/>
        <v>37.66399999999998</v>
      </c>
      <c r="L50" s="19" t="s">
        <v>64</v>
      </c>
      <c r="M50" s="12">
        <v>3.0</v>
      </c>
      <c r="N50" s="20">
        <v>72.2</v>
      </c>
      <c r="O50" s="20">
        <f t="shared" si="1"/>
        <v>28.880000000000003</v>
      </c>
      <c r="P50" s="20">
        <f t="shared" si="2"/>
        <v>66.544</v>
      </c>
    </row>
    <row r="51" spans="8:8" ht="34.0" customHeight="1">
      <c r="A51" s="12">
        <v>49.0</v>
      </c>
      <c r="B51" s="21">
        <v>2.47130301123E12</v>
      </c>
      <c r="C51" s="14" t="s">
        <v>18</v>
      </c>
      <c r="D51" s="15" t="s">
        <v>75</v>
      </c>
      <c r="E51" s="22" t="s">
        <v>20</v>
      </c>
      <c r="F51" s="14"/>
      <c r="G51" s="14"/>
      <c r="H51" s="23">
        <v>105.68</v>
      </c>
      <c r="I51" s="16">
        <v>70.4533333333333</v>
      </c>
      <c r="J51" s="17">
        <v>1.0</v>
      </c>
      <c r="K51" s="18">
        <f t="shared" si="0"/>
        <v>42.271999999999984</v>
      </c>
      <c r="L51" s="19" t="s">
        <v>64</v>
      </c>
      <c r="M51" s="12">
        <v>14.0</v>
      </c>
      <c r="N51" s="20">
        <v>72.6</v>
      </c>
      <c r="O51" s="20">
        <f t="shared" si="1"/>
        <v>29.04</v>
      </c>
      <c r="P51" s="20">
        <f t="shared" si="2"/>
        <v>71.312</v>
      </c>
    </row>
    <row r="52" spans="8:8" ht="34.0" customHeight="1">
      <c r="A52" s="12">
        <v>50.0</v>
      </c>
      <c r="B52" s="21">
        <v>2.47130301263E12</v>
      </c>
      <c r="C52" s="14" t="s">
        <v>23</v>
      </c>
      <c r="D52" s="15" t="s">
        <v>75</v>
      </c>
      <c r="E52" s="22" t="s">
        <v>20</v>
      </c>
      <c r="F52" s="14"/>
      <c r="G52" s="14"/>
      <c r="H52" s="23">
        <v>94.99</v>
      </c>
      <c r="I52" s="16">
        <v>63.3266666666667</v>
      </c>
      <c r="J52" s="17">
        <v>3.0</v>
      </c>
      <c r="K52" s="18">
        <f t="shared" si="0"/>
        <v>37.99600000000002</v>
      </c>
      <c r="L52" s="19" t="s">
        <v>64</v>
      </c>
      <c r="M52" s="12">
        <v>7.0</v>
      </c>
      <c r="N52" s="20">
        <v>81.2</v>
      </c>
      <c r="O52" s="20">
        <f t="shared" si="1"/>
        <v>32.480000000000004</v>
      </c>
      <c r="P52" s="20">
        <f t="shared" si="2"/>
        <v>70.476</v>
      </c>
    </row>
    <row r="53" spans="8:8" ht="34.0" customHeight="1">
      <c r="A53" s="12">
        <v>51.0</v>
      </c>
      <c r="B53" s="21">
        <v>2.471306014725E12</v>
      </c>
      <c r="C53" s="14" t="s">
        <v>18</v>
      </c>
      <c r="D53" s="15" t="s">
        <v>75</v>
      </c>
      <c r="E53" s="22" t="s">
        <v>20</v>
      </c>
      <c r="F53" s="14"/>
      <c r="G53" s="14"/>
      <c r="H53" s="23">
        <v>95.31</v>
      </c>
      <c r="I53" s="16">
        <v>63.54</v>
      </c>
      <c r="J53" s="17">
        <v>2.0</v>
      </c>
      <c r="K53" s="18">
        <f t="shared" si="0"/>
        <v>38.123999999999995</v>
      </c>
      <c r="L53" s="19" t="s">
        <v>64</v>
      </c>
      <c r="M53" s="12">
        <v>19.0</v>
      </c>
      <c r="N53" s="20">
        <v>73.0</v>
      </c>
      <c r="O53" s="20">
        <f t="shared" si="1"/>
        <v>29.200000000000003</v>
      </c>
      <c r="P53" s="20">
        <f t="shared" si="2"/>
        <v>67.324</v>
      </c>
    </row>
    <row r="54" spans="8:8" ht="34.0" customHeight="1">
      <c r="A54" s="12">
        <v>52.0</v>
      </c>
      <c r="B54" s="21">
        <v>2.471303010515E12</v>
      </c>
      <c r="C54" s="14" t="s">
        <v>23</v>
      </c>
      <c r="D54" s="15" t="s">
        <v>76</v>
      </c>
      <c r="E54" s="14" t="s">
        <v>20</v>
      </c>
      <c r="F54" s="14"/>
      <c r="G54" s="14"/>
      <c r="H54" s="23">
        <v>110.54</v>
      </c>
      <c r="I54" s="16">
        <v>73.6933333333333</v>
      </c>
      <c r="J54" s="17">
        <v>1.0</v>
      </c>
      <c r="K54" s="18">
        <f t="shared" si="0"/>
        <v>44.21599999999998</v>
      </c>
      <c r="L54" s="19" t="s">
        <v>64</v>
      </c>
      <c r="M54" s="12">
        <v>16.0</v>
      </c>
      <c r="N54" s="20">
        <v>80.2</v>
      </c>
      <c r="O54" s="20">
        <f t="shared" si="1"/>
        <v>32.080000000000005</v>
      </c>
      <c r="P54" s="20">
        <f t="shared" si="2"/>
        <v>76.29599999999999</v>
      </c>
    </row>
    <row r="55" spans="8:8" ht="34.0" customHeight="1">
      <c r="A55" s="12">
        <v>53.0</v>
      </c>
      <c r="B55" s="21">
        <v>2.471303013607E12</v>
      </c>
      <c r="C55" s="14" t="s">
        <v>18</v>
      </c>
      <c r="D55" s="15" t="s">
        <v>76</v>
      </c>
      <c r="E55" s="14" t="s">
        <v>20</v>
      </c>
      <c r="F55" s="14"/>
      <c r="G55" s="14"/>
      <c r="H55" s="23">
        <v>106.86</v>
      </c>
      <c r="I55" s="16">
        <v>71.24</v>
      </c>
      <c r="J55" s="17">
        <v>3.0</v>
      </c>
      <c r="K55" s="18">
        <f t="shared" si="0"/>
        <v>42.74399999999999</v>
      </c>
      <c r="L55" s="19" t="s">
        <v>64</v>
      </c>
      <c r="M55" s="12">
        <v>5.0</v>
      </c>
      <c r="N55" s="20">
        <v>77.8</v>
      </c>
      <c r="O55" s="20">
        <f t="shared" si="1"/>
        <v>31.12</v>
      </c>
      <c r="P55" s="20">
        <f t="shared" si="2"/>
        <v>73.864</v>
      </c>
    </row>
    <row r="56" spans="8:8" ht="34.0" customHeight="1">
      <c r="A56" s="12">
        <v>54.0</v>
      </c>
      <c r="B56" s="21">
        <v>2.47130401011E12</v>
      </c>
      <c r="C56" s="14" t="s">
        <v>23</v>
      </c>
      <c r="D56" s="15" t="s">
        <v>76</v>
      </c>
      <c r="E56" s="14" t="s">
        <v>24</v>
      </c>
      <c r="F56" s="14" t="s">
        <v>25</v>
      </c>
      <c r="G56" s="14">
        <v>2.0</v>
      </c>
      <c r="H56" s="23">
        <v>107.03</v>
      </c>
      <c r="I56" s="16">
        <v>73.3533333333333</v>
      </c>
      <c r="J56" s="17">
        <v>2.0</v>
      </c>
      <c r="K56" s="18">
        <f t="shared" si="0"/>
        <v>44.01199999999998</v>
      </c>
      <c r="L56" s="19" t="s">
        <v>64</v>
      </c>
      <c r="M56" s="12">
        <v>10.0</v>
      </c>
      <c r="N56" s="20">
        <v>69.6</v>
      </c>
      <c r="O56" s="20">
        <f t="shared" si="1"/>
        <v>27.84</v>
      </c>
      <c r="P56" s="20">
        <f t="shared" si="2"/>
        <v>71.852</v>
      </c>
    </row>
    <row r="57" spans="8:8" ht="34.0" customHeight="1">
      <c r="A57" s="12">
        <v>55.0</v>
      </c>
      <c r="B57" s="21">
        <v>2.471305010825E12</v>
      </c>
      <c r="C57" s="14" t="s">
        <v>18</v>
      </c>
      <c r="D57" s="15" t="s">
        <v>77</v>
      </c>
      <c r="E57" s="14" t="s">
        <v>24</v>
      </c>
      <c r="F57" s="14" t="s">
        <v>29</v>
      </c>
      <c r="G57" s="14">
        <v>2.0</v>
      </c>
      <c r="H57" s="16">
        <v>111.07</v>
      </c>
      <c r="I57" s="16">
        <v>76.0466666666667</v>
      </c>
      <c r="J57" s="17">
        <v>1.0</v>
      </c>
      <c r="K57" s="18">
        <f t="shared" si="0"/>
        <v>45.628000000000014</v>
      </c>
      <c r="L57" s="19" t="s">
        <v>64</v>
      </c>
      <c r="M57" s="12">
        <v>30.0</v>
      </c>
      <c r="N57" s="20">
        <v>79.6</v>
      </c>
      <c r="O57" s="20">
        <f t="shared" si="1"/>
        <v>31.84</v>
      </c>
      <c r="P57" s="20">
        <f t="shared" si="2"/>
        <v>77.468</v>
      </c>
    </row>
    <row r="58" spans="8:8" ht="34.0" customHeight="1">
      <c r="A58" s="12">
        <v>56.0</v>
      </c>
      <c r="B58" s="21">
        <v>2.471303014019E12</v>
      </c>
      <c r="C58" s="14" t="s">
        <v>18</v>
      </c>
      <c r="D58" s="15" t="s">
        <v>77</v>
      </c>
      <c r="E58" s="14" t="s">
        <v>24</v>
      </c>
      <c r="F58" s="14" t="s">
        <v>29</v>
      </c>
      <c r="G58" s="14">
        <v>2.0</v>
      </c>
      <c r="H58" s="16">
        <v>104.74</v>
      </c>
      <c r="I58" s="16">
        <v>71.8266666666667</v>
      </c>
      <c r="J58" s="17">
        <v>3.0</v>
      </c>
      <c r="K58" s="18">
        <f t="shared" si="0"/>
        <v>43.09600000000002</v>
      </c>
      <c r="L58" s="19" t="s">
        <v>64</v>
      </c>
      <c r="M58" s="12">
        <v>24.0</v>
      </c>
      <c r="N58" s="20">
        <v>79.0</v>
      </c>
      <c r="O58" s="20">
        <f t="shared" si="1"/>
        <v>31.6</v>
      </c>
      <c r="P58" s="20">
        <f t="shared" si="2"/>
        <v>74.696</v>
      </c>
    </row>
    <row r="59" spans="8:8" ht="34.0" customHeight="1">
      <c r="A59" s="12">
        <v>57.0</v>
      </c>
      <c r="B59" s="21">
        <v>2.471305012506E12</v>
      </c>
      <c r="C59" s="14" t="s">
        <v>23</v>
      </c>
      <c r="D59" s="15" t="s">
        <v>77</v>
      </c>
      <c r="E59" s="14" t="s">
        <v>20</v>
      </c>
      <c r="F59" s="14"/>
      <c r="G59" s="14"/>
      <c r="H59" s="16">
        <v>109.56</v>
      </c>
      <c r="I59" s="16">
        <v>73.04</v>
      </c>
      <c r="J59" s="17">
        <v>2.0</v>
      </c>
      <c r="K59" s="18">
        <f t="shared" si="0"/>
        <v>43.824000000000005</v>
      </c>
      <c r="L59" s="19" t="s">
        <v>64</v>
      </c>
      <c r="M59" s="12">
        <v>26.0</v>
      </c>
      <c r="N59" s="20">
        <v>75.0</v>
      </c>
      <c r="O59" s="20">
        <f t="shared" si="1"/>
        <v>30.0</v>
      </c>
      <c r="P59" s="20">
        <f t="shared" si="2"/>
        <v>73.824</v>
      </c>
    </row>
    <row r="60" spans="8:8" ht="34.0" customHeight="1">
      <c r="A60" s="12">
        <v>58.0</v>
      </c>
      <c r="B60" s="21">
        <v>2.471301015616E12</v>
      </c>
      <c r="C60" s="14" t="s">
        <v>18</v>
      </c>
      <c r="D60" s="15" t="s">
        <v>78</v>
      </c>
      <c r="E60" s="14" t="s">
        <v>20</v>
      </c>
      <c r="F60" s="14"/>
      <c r="G60" s="14"/>
      <c r="H60" s="16">
        <v>107.98</v>
      </c>
      <c r="I60" s="16">
        <v>71.9866666666667</v>
      </c>
      <c r="J60" s="17">
        <v>3.0</v>
      </c>
      <c r="K60" s="18">
        <f t="shared" si="0"/>
        <v>43.192000000000014</v>
      </c>
      <c r="L60" s="19" t="s">
        <v>64</v>
      </c>
      <c r="M60" s="12">
        <v>20.0</v>
      </c>
      <c r="N60" s="20">
        <v>76.8</v>
      </c>
      <c r="O60" s="20">
        <f t="shared" si="1"/>
        <v>30.72</v>
      </c>
      <c r="P60" s="20">
        <f t="shared" si="2"/>
        <v>73.912</v>
      </c>
    </row>
    <row r="61" spans="8:8" ht="34.0" customHeight="1">
      <c r="A61" s="12">
        <v>59.0</v>
      </c>
      <c r="B61" s="21">
        <v>2.471306012014E12</v>
      </c>
      <c r="C61" s="14" t="s">
        <v>23</v>
      </c>
      <c r="D61" s="15" t="s">
        <v>78</v>
      </c>
      <c r="E61" s="14" t="s">
        <v>20</v>
      </c>
      <c r="F61" s="14"/>
      <c r="G61" s="14"/>
      <c r="H61" s="16">
        <v>106.12</v>
      </c>
      <c r="I61" s="16">
        <v>70.7466666666667</v>
      </c>
      <c r="J61" s="17">
        <v>5.0</v>
      </c>
      <c r="K61" s="18">
        <f t="shared" si="0"/>
        <v>42.448000000000015</v>
      </c>
      <c r="L61" s="19" t="s">
        <v>64</v>
      </c>
      <c r="M61" s="12">
        <v>8.0</v>
      </c>
      <c r="N61" s="20">
        <v>76.2</v>
      </c>
      <c r="O61" s="20">
        <f t="shared" si="1"/>
        <v>30.480000000000004</v>
      </c>
      <c r="P61" s="20">
        <f t="shared" si="2"/>
        <v>72.928</v>
      </c>
    </row>
    <row r="62" spans="8:8" ht="34.0" customHeight="1">
      <c r="A62" s="12">
        <v>60.0</v>
      </c>
      <c r="B62" s="21">
        <v>2.471302012304E12</v>
      </c>
      <c r="C62" s="14" t="s">
        <v>18</v>
      </c>
      <c r="D62" s="15" t="s">
        <v>78</v>
      </c>
      <c r="E62" s="14" t="s">
        <v>24</v>
      </c>
      <c r="F62" s="14" t="s">
        <v>29</v>
      </c>
      <c r="G62" s="14">
        <v>2.0</v>
      </c>
      <c r="H62" s="16">
        <v>103.97</v>
      </c>
      <c r="I62" s="16">
        <v>71.3133333333333</v>
      </c>
      <c r="J62" s="17">
        <v>4.0</v>
      </c>
      <c r="K62" s="18">
        <f t="shared" si="0"/>
        <v>42.78799999999998</v>
      </c>
      <c r="L62" s="19" t="s">
        <v>64</v>
      </c>
      <c r="M62" s="12">
        <v>12.0</v>
      </c>
      <c r="N62" s="20">
        <v>73.6</v>
      </c>
      <c r="O62" s="20">
        <f t="shared" si="1"/>
        <v>29.439999999999998</v>
      </c>
      <c r="P62" s="20">
        <f t="shared" si="2"/>
        <v>72.228</v>
      </c>
    </row>
    <row r="63" spans="8:8" ht="34.0" customHeight="1">
      <c r="A63" s="12">
        <v>61.0</v>
      </c>
      <c r="B63" s="21">
        <v>2.471301012307E12</v>
      </c>
      <c r="C63" s="14" t="s">
        <v>23</v>
      </c>
      <c r="D63" s="15" t="s">
        <v>78</v>
      </c>
      <c r="E63" s="14" t="s">
        <v>20</v>
      </c>
      <c r="F63" s="14"/>
      <c r="G63" s="14"/>
      <c r="H63" s="16">
        <v>108.26</v>
      </c>
      <c r="I63" s="16">
        <v>72.1733333333333</v>
      </c>
      <c r="J63" s="17">
        <v>2.0</v>
      </c>
      <c r="K63" s="18">
        <f t="shared" si="0"/>
        <v>43.30399999999998</v>
      </c>
      <c r="L63" s="19" t="s">
        <v>64</v>
      </c>
      <c r="M63" s="12">
        <v>13.0</v>
      </c>
      <c r="N63" s="20">
        <v>71.2</v>
      </c>
      <c r="O63" s="20">
        <f t="shared" si="1"/>
        <v>28.480000000000004</v>
      </c>
      <c r="P63" s="20">
        <f t="shared" si="2"/>
        <v>71.784</v>
      </c>
    </row>
    <row r="64" spans="8:8" ht="34.0" customHeight="1">
      <c r="A64" s="12">
        <v>62.0</v>
      </c>
      <c r="B64" s="21">
        <v>2.471307013405E12</v>
      </c>
      <c r="C64" s="14" t="s">
        <v>23</v>
      </c>
      <c r="D64" s="15" t="s">
        <v>78</v>
      </c>
      <c r="E64" s="14" t="s">
        <v>20</v>
      </c>
      <c r="F64" s="14"/>
      <c r="G64" s="14"/>
      <c r="H64" s="16">
        <v>108.47</v>
      </c>
      <c r="I64" s="16">
        <v>72.3133333333333</v>
      </c>
      <c r="J64" s="17">
        <v>1.0</v>
      </c>
      <c r="K64" s="18">
        <f t="shared" si="0"/>
        <v>43.387999999999984</v>
      </c>
      <c r="L64" s="19" t="s">
        <v>64</v>
      </c>
      <c r="M64" s="12">
        <v>22.0</v>
      </c>
      <c r="N64" s="20">
        <v>66.6</v>
      </c>
      <c r="O64" s="20">
        <f t="shared" si="1"/>
        <v>26.64</v>
      </c>
      <c r="P64" s="20">
        <f t="shared" si="2"/>
        <v>70.02799999999999</v>
      </c>
    </row>
    <row r="65" spans="8:8" ht="34.0" customHeight="1">
      <c r="A65" s="12">
        <v>63.0</v>
      </c>
      <c r="B65" s="21">
        <v>2.471302012008E12</v>
      </c>
      <c r="C65" s="14" t="s">
        <v>23</v>
      </c>
      <c r="D65" s="15" t="s">
        <v>78</v>
      </c>
      <c r="E65" s="14" t="s">
        <v>24</v>
      </c>
      <c r="F65" s="14" t="s">
        <v>29</v>
      </c>
      <c r="G65" s="14">
        <v>2.0</v>
      </c>
      <c r="H65" s="16">
        <v>101.74</v>
      </c>
      <c r="I65" s="16">
        <v>69.8266666666667</v>
      </c>
      <c r="J65" s="17">
        <v>6.0</v>
      </c>
      <c r="K65" s="18">
        <f t="shared" si="0"/>
        <v>41.896000000000015</v>
      </c>
      <c r="L65" s="19" t="s">
        <v>64</v>
      </c>
      <c r="M65" s="12">
        <v>4.0</v>
      </c>
      <c r="N65" s="20">
        <v>67.2</v>
      </c>
      <c r="O65" s="20">
        <f t="shared" si="1"/>
        <v>26.880000000000003</v>
      </c>
      <c r="P65" s="20">
        <f t="shared" si="2"/>
        <v>68.776</v>
      </c>
    </row>
    <row r="66" spans="8:8" ht="34.0" customHeight="1">
      <c r="A66" s="12">
        <v>64.0</v>
      </c>
      <c r="B66" s="21">
        <v>2.471306014301E12</v>
      </c>
      <c r="C66" s="14" t="s">
        <v>18</v>
      </c>
      <c r="D66" s="15" t="s">
        <v>79</v>
      </c>
      <c r="E66" s="14" t="s">
        <v>24</v>
      </c>
      <c r="F66" s="14" t="s">
        <v>29</v>
      </c>
      <c r="G66" s="14">
        <v>2.0</v>
      </c>
      <c r="H66" s="16">
        <v>104.6</v>
      </c>
      <c r="I66" s="16">
        <v>71.7333333333333</v>
      </c>
      <c r="J66" s="17">
        <v>1.0</v>
      </c>
      <c r="K66" s="18">
        <f t="shared" si="0"/>
        <v>43.039999999999985</v>
      </c>
      <c r="L66" s="19" t="s">
        <v>64</v>
      </c>
      <c r="M66" s="12">
        <v>23.0</v>
      </c>
      <c r="N66" s="20">
        <v>78.8</v>
      </c>
      <c r="O66" s="20">
        <f t="shared" si="1"/>
        <v>31.52</v>
      </c>
      <c r="P66" s="20">
        <f t="shared" si="2"/>
        <v>74.56</v>
      </c>
    </row>
    <row r="67" spans="8:8" ht="34.0" customHeight="1">
      <c r="A67" s="12">
        <v>65.0</v>
      </c>
      <c r="B67" s="21">
        <v>2.471306011903E12</v>
      </c>
      <c r="C67" s="14" t="s">
        <v>23</v>
      </c>
      <c r="D67" s="15" t="s">
        <v>79</v>
      </c>
      <c r="E67" s="14" t="s">
        <v>20</v>
      </c>
      <c r="F67" s="14"/>
      <c r="G67" s="14"/>
      <c r="H67" s="16">
        <v>98.61</v>
      </c>
      <c r="I67" s="16">
        <v>65.74</v>
      </c>
      <c r="J67" s="17">
        <v>3.0</v>
      </c>
      <c r="K67" s="18">
        <f t="shared" si="3" ref="K67:K130">I67*0.6</f>
        <v>39.443999999999996</v>
      </c>
      <c r="L67" s="19" t="s">
        <v>64</v>
      </c>
      <c r="M67" s="12">
        <v>29.0</v>
      </c>
      <c r="N67" s="20">
        <v>75.6</v>
      </c>
      <c r="O67" s="20">
        <f t="shared" si="4" ref="O67:O103">N67*0.4</f>
        <v>30.24</v>
      </c>
      <c r="P67" s="20">
        <f t="shared" si="5" ref="P67:P130">K67+O67</f>
        <v>69.684</v>
      </c>
    </row>
    <row r="68" spans="8:8" ht="34.0" customHeight="1">
      <c r="A68" s="12">
        <v>66.0</v>
      </c>
      <c r="B68" s="21">
        <v>2.471304013618E12</v>
      </c>
      <c r="C68" s="14" t="s">
        <v>18</v>
      </c>
      <c r="D68" s="15" t="s">
        <v>79</v>
      </c>
      <c r="E68" s="14" t="s">
        <v>20</v>
      </c>
      <c r="F68" s="14"/>
      <c r="G68" s="14"/>
      <c r="H68" s="16">
        <v>101.29</v>
      </c>
      <c r="I68" s="16">
        <v>67.5266666666667</v>
      </c>
      <c r="J68" s="17">
        <v>2.0</v>
      </c>
      <c r="K68" s="18">
        <f t="shared" si="3"/>
        <v>40.51600000000002</v>
      </c>
      <c r="L68" s="19" t="s">
        <v>64</v>
      </c>
      <c r="M68" s="12">
        <v>9.0</v>
      </c>
      <c r="N68" s="20">
        <v>72.2</v>
      </c>
      <c r="O68" s="20">
        <f t="shared" si="4"/>
        <v>28.880000000000003</v>
      </c>
      <c r="P68" s="20">
        <f t="shared" si="5"/>
        <v>69.396</v>
      </c>
    </row>
    <row r="69" spans="8:8" ht="34.0" customHeight="1">
      <c r="A69" s="12">
        <v>67.0</v>
      </c>
      <c r="B69" s="21">
        <v>2.471307013421E12</v>
      </c>
      <c r="C69" s="14" t="s">
        <v>23</v>
      </c>
      <c r="D69" s="15" t="s">
        <v>80</v>
      </c>
      <c r="E69" s="22" t="s">
        <v>20</v>
      </c>
      <c r="F69" s="22"/>
      <c r="G69" s="22"/>
      <c r="H69" s="23">
        <v>107.69</v>
      </c>
      <c r="I69" s="24">
        <v>71.7933333333333</v>
      </c>
      <c r="J69" s="21">
        <v>1.0</v>
      </c>
      <c r="K69" s="18">
        <f t="shared" si="3"/>
        <v>43.07599999999997</v>
      </c>
      <c r="L69" s="19" t="s">
        <v>64</v>
      </c>
      <c r="M69" s="12">
        <v>18.0</v>
      </c>
      <c r="N69" s="20">
        <v>79.2</v>
      </c>
      <c r="O69" s="20">
        <f t="shared" si="4"/>
        <v>31.680000000000003</v>
      </c>
      <c r="P69" s="20">
        <f t="shared" si="5"/>
        <v>74.756</v>
      </c>
    </row>
    <row r="70" spans="8:8" ht="34.0" customHeight="1">
      <c r="A70" s="12">
        <v>68.0</v>
      </c>
      <c r="B70" s="21">
        <v>2.471307011821E12</v>
      </c>
      <c r="C70" s="14" t="s">
        <v>18</v>
      </c>
      <c r="D70" s="15" t="s">
        <v>80</v>
      </c>
      <c r="E70" s="22" t="s">
        <v>24</v>
      </c>
      <c r="F70" s="22" t="s">
        <v>29</v>
      </c>
      <c r="G70" s="22">
        <v>2.0</v>
      </c>
      <c r="H70" s="23">
        <v>99.91</v>
      </c>
      <c r="I70" s="24">
        <v>68.6066666666667</v>
      </c>
      <c r="J70" s="21">
        <v>2.0</v>
      </c>
      <c r="K70" s="18">
        <f t="shared" si="3"/>
        <v>41.164000000000016</v>
      </c>
      <c r="L70" s="19" t="s">
        <v>64</v>
      </c>
      <c r="M70" s="12">
        <v>17.0</v>
      </c>
      <c r="N70" s="20">
        <v>76.8</v>
      </c>
      <c r="O70" s="20">
        <f t="shared" si="4"/>
        <v>30.72</v>
      </c>
      <c r="P70" s="20">
        <f t="shared" si="5"/>
        <v>71.884</v>
      </c>
    </row>
    <row r="71" spans="8:8" ht="34.0" customHeight="1">
      <c r="A71" s="12">
        <v>69.0</v>
      </c>
      <c r="B71" s="21">
        <v>2.471302013618E12</v>
      </c>
      <c r="C71" s="14" t="s">
        <v>18</v>
      </c>
      <c r="D71" s="15" t="s">
        <v>80</v>
      </c>
      <c r="E71" s="22" t="s">
        <v>20</v>
      </c>
      <c r="F71" s="22"/>
      <c r="G71" s="22"/>
      <c r="H71" s="23">
        <v>100.26</v>
      </c>
      <c r="I71" s="24">
        <v>66.84</v>
      </c>
      <c r="J71" s="21">
        <v>3.0</v>
      </c>
      <c r="K71" s="18">
        <f t="shared" si="3"/>
        <v>40.104</v>
      </c>
      <c r="L71" s="19" t="s">
        <v>64</v>
      </c>
      <c r="M71" s="12">
        <v>6.0</v>
      </c>
      <c r="N71" s="20">
        <v>70.4</v>
      </c>
      <c r="O71" s="20">
        <f t="shared" si="4"/>
        <v>28.160000000000004</v>
      </c>
      <c r="P71" s="20">
        <f t="shared" si="5"/>
        <v>68.264</v>
      </c>
    </row>
    <row r="72" spans="8:8" ht="34.0" customHeight="1">
      <c r="A72" s="12">
        <v>70.0</v>
      </c>
      <c r="B72" s="21">
        <v>2.47130301313E12</v>
      </c>
      <c r="C72" s="14" t="s">
        <v>18</v>
      </c>
      <c r="D72" s="15" t="s">
        <v>81</v>
      </c>
      <c r="E72" s="22" t="s">
        <v>24</v>
      </c>
      <c r="F72" s="22" t="s">
        <v>29</v>
      </c>
      <c r="G72" s="22">
        <v>2.0</v>
      </c>
      <c r="H72" s="23">
        <v>94.2</v>
      </c>
      <c r="I72" s="24">
        <v>64.8</v>
      </c>
      <c r="J72" s="21">
        <v>1.0</v>
      </c>
      <c r="K72" s="18">
        <f t="shared" si="3"/>
        <v>38.879999999999995</v>
      </c>
      <c r="L72" s="19" t="s">
        <v>28</v>
      </c>
      <c r="M72" s="12">
        <v>4.0</v>
      </c>
      <c r="N72" s="20">
        <v>73.6</v>
      </c>
      <c r="O72" s="20">
        <f t="shared" si="4"/>
        <v>29.439999999999998</v>
      </c>
      <c r="P72" s="20">
        <f t="shared" si="5"/>
        <v>68.32000000000001</v>
      </c>
    </row>
    <row r="73" spans="8:8" ht="34.0" customHeight="1">
      <c r="A73" s="12">
        <v>71.0</v>
      </c>
      <c r="B73" s="21">
        <v>2.471305011827E12</v>
      </c>
      <c r="C73" s="14" t="s">
        <v>23</v>
      </c>
      <c r="D73" s="15" t="s">
        <v>81</v>
      </c>
      <c r="E73" s="22" t="s">
        <v>20</v>
      </c>
      <c r="F73" s="22"/>
      <c r="G73" s="22"/>
      <c r="H73" s="23">
        <v>95.16</v>
      </c>
      <c r="I73" s="24">
        <v>63.44</v>
      </c>
      <c r="J73" s="21">
        <v>2.0</v>
      </c>
      <c r="K73" s="18">
        <f t="shared" si="3"/>
        <v>38.064</v>
      </c>
      <c r="L73" s="19" t="s">
        <v>28</v>
      </c>
      <c r="M73" s="12">
        <v>25.0</v>
      </c>
      <c r="N73" s="20">
        <v>74.0</v>
      </c>
      <c r="O73" s="20">
        <f t="shared" si="4"/>
        <v>29.6</v>
      </c>
      <c r="P73" s="20">
        <f t="shared" si="5"/>
        <v>67.664</v>
      </c>
    </row>
    <row r="74" spans="8:8" ht="34.0" customHeight="1">
      <c r="A74" s="12">
        <v>72.0</v>
      </c>
      <c r="B74" s="21">
        <v>2.471304011015E12</v>
      </c>
      <c r="C74" s="14" t="s">
        <v>23</v>
      </c>
      <c r="D74" s="15" t="s">
        <v>81</v>
      </c>
      <c r="E74" s="22" t="s">
        <v>20</v>
      </c>
      <c r="F74" s="22"/>
      <c r="G74" s="22"/>
      <c r="H74" s="23">
        <v>94.89</v>
      </c>
      <c r="I74" s="24">
        <v>63.26</v>
      </c>
      <c r="J74" s="21">
        <v>3.0</v>
      </c>
      <c r="K74" s="18">
        <f t="shared" si="3"/>
        <v>37.955999999999996</v>
      </c>
      <c r="L74" s="19" t="s">
        <v>28</v>
      </c>
      <c r="M74" s="12">
        <v>24.0</v>
      </c>
      <c r="N74" s="20">
        <v>68.2</v>
      </c>
      <c r="O74" s="20">
        <f t="shared" si="4"/>
        <v>27.28</v>
      </c>
      <c r="P74" s="20">
        <f t="shared" si="5"/>
        <v>65.236</v>
      </c>
    </row>
    <row r="75" spans="8:8" ht="34.0" customHeight="1">
      <c r="A75" s="12">
        <v>73.0</v>
      </c>
      <c r="B75" s="25">
        <v>2.471307011905E12</v>
      </c>
      <c r="C75" s="12" t="s">
        <v>23</v>
      </c>
      <c r="D75" s="19" t="s">
        <v>82</v>
      </c>
      <c r="E75" s="22" t="s">
        <v>24</v>
      </c>
      <c r="F75" s="22" t="s">
        <v>60</v>
      </c>
      <c r="G75" s="22">
        <v>10.0</v>
      </c>
      <c r="H75" s="23">
        <v>104.77</v>
      </c>
      <c r="I75" s="20">
        <v>79.8466666666667</v>
      </c>
      <c r="J75" s="25">
        <v>1.0</v>
      </c>
      <c r="K75" s="18">
        <f t="shared" si="3"/>
        <v>47.90800000000002</v>
      </c>
      <c r="L75" s="19" t="s">
        <v>83</v>
      </c>
      <c r="M75" s="12">
        <v>9.0</v>
      </c>
      <c r="N75" s="20">
        <v>79.62</v>
      </c>
      <c r="O75" s="20">
        <f t="shared" si="4"/>
        <v>31.848000000000003</v>
      </c>
      <c r="P75" s="20">
        <f t="shared" si="5"/>
        <v>79.756</v>
      </c>
    </row>
    <row r="76" spans="8:8" ht="34.0" customHeight="1">
      <c r="A76" s="12">
        <v>74.0</v>
      </c>
      <c r="B76" s="25">
        <v>2.471303010205E12</v>
      </c>
      <c r="C76" s="12" t="s">
        <v>23</v>
      </c>
      <c r="D76" s="19" t="s">
        <v>82</v>
      </c>
      <c r="E76" s="22" t="s">
        <v>20</v>
      </c>
      <c r="F76" s="22"/>
      <c r="G76" s="22"/>
      <c r="H76" s="23">
        <v>109.18</v>
      </c>
      <c r="I76" s="20">
        <v>72.7866666666667</v>
      </c>
      <c r="J76" s="25">
        <v>2.0</v>
      </c>
      <c r="K76" s="18">
        <f t="shared" si="3"/>
        <v>43.67200000000002</v>
      </c>
      <c r="L76" s="19" t="s">
        <v>83</v>
      </c>
      <c r="M76" s="12">
        <v>19.0</v>
      </c>
      <c r="N76" s="20">
        <v>82.04</v>
      </c>
      <c r="O76" s="20">
        <f t="shared" si="4"/>
        <v>32.816</v>
      </c>
      <c r="P76" s="20">
        <f t="shared" si="5"/>
        <v>76.488</v>
      </c>
    </row>
    <row r="77" spans="8:8" ht="34.0" customHeight="1">
      <c r="A77" s="12">
        <v>75.0</v>
      </c>
      <c r="B77" s="25">
        <v>2.47130701112E12</v>
      </c>
      <c r="C77" s="12" t="s">
        <v>23</v>
      </c>
      <c r="D77" s="19" t="s">
        <v>82</v>
      </c>
      <c r="E77" s="22" t="s">
        <v>20</v>
      </c>
      <c r="F77" s="22"/>
      <c r="G77" s="22"/>
      <c r="H77" s="23">
        <v>98.52</v>
      </c>
      <c r="I77" s="20">
        <v>65.68</v>
      </c>
      <c r="J77" s="25">
        <v>4.0</v>
      </c>
      <c r="K77" s="18">
        <f t="shared" si="3"/>
        <v>39.408</v>
      </c>
      <c r="L77" s="19" t="s">
        <v>83</v>
      </c>
      <c r="M77" s="12">
        <v>7.0</v>
      </c>
      <c r="N77" s="20">
        <v>74.16</v>
      </c>
      <c r="O77" s="20">
        <f t="shared" si="4"/>
        <v>29.664</v>
      </c>
      <c r="P77" s="20">
        <f t="shared" si="5"/>
        <v>69.072</v>
      </c>
    </row>
    <row r="78" spans="8:8" ht="34.0" customHeight="1">
      <c r="A78" s="12">
        <v>76.0</v>
      </c>
      <c r="B78" s="33">
        <v>2.471305010602E12</v>
      </c>
      <c r="C78" s="34" t="s">
        <v>18</v>
      </c>
      <c r="D78" s="35" t="s">
        <v>84</v>
      </c>
      <c r="E78" s="34" t="s">
        <v>20</v>
      </c>
      <c r="F78" s="34"/>
      <c r="G78" s="34"/>
      <c r="H78" s="36">
        <v>104.73</v>
      </c>
      <c r="I78" s="37">
        <v>69.82</v>
      </c>
      <c r="J78" s="34">
        <v>2.0</v>
      </c>
      <c r="K78" s="18">
        <f t="shared" si="3"/>
        <v>41.891999999999996</v>
      </c>
      <c r="L78" s="19" t="s">
        <v>83</v>
      </c>
      <c r="M78" s="12">
        <v>17.0</v>
      </c>
      <c r="N78" s="20">
        <v>85.08</v>
      </c>
      <c r="O78" s="20">
        <f t="shared" si="4"/>
        <v>34.032000000000004</v>
      </c>
      <c r="P78" s="20">
        <f t="shared" si="5"/>
        <v>75.924</v>
      </c>
    </row>
    <row r="79" spans="8:8" ht="34.0" customHeight="1">
      <c r="A79" s="12">
        <v>77.0</v>
      </c>
      <c r="B79" s="33">
        <v>2.471304013309E12</v>
      </c>
      <c r="C79" s="34" t="s">
        <v>23</v>
      </c>
      <c r="D79" s="35" t="s">
        <v>84</v>
      </c>
      <c r="E79" s="34" t="s">
        <v>20</v>
      </c>
      <c r="F79" s="34"/>
      <c r="G79" s="34"/>
      <c r="H79" s="36">
        <v>108.03</v>
      </c>
      <c r="I79" s="37">
        <v>72.02</v>
      </c>
      <c r="J79" s="34">
        <v>1.0</v>
      </c>
      <c r="K79" s="18">
        <f t="shared" si="3"/>
        <v>43.211999999999996</v>
      </c>
      <c r="L79" s="19" t="s">
        <v>83</v>
      </c>
      <c r="M79" s="12">
        <v>26.0</v>
      </c>
      <c r="N79" s="20">
        <v>77.22</v>
      </c>
      <c r="O79" s="20">
        <f t="shared" si="4"/>
        <v>30.888</v>
      </c>
      <c r="P79" s="20">
        <f t="shared" si="5"/>
        <v>74.10000000000001</v>
      </c>
    </row>
    <row r="80" spans="8:8" ht="34.0" customHeight="1">
      <c r="A80" s="12">
        <v>78.0</v>
      </c>
      <c r="B80" s="33">
        <v>2.471306014527E12</v>
      </c>
      <c r="C80" s="34" t="s">
        <v>18</v>
      </c>
      <c r="D80" s="35" t="s">
        <v>84</v>
      </c>
      <c r="E80" s="34" t="s">
        <v>24</v>
      </c>
      <c r="F80" s="34" t="s">
        <v>29</v>
      </c>
      <c r="G80" s="34">
        <v>2.0</v>
      </c>
      <c r="H80" s="36">
        <v>101.26</v>
      </c>
      <c r="I80" s="37">
        <v>69.5066666666667</v>
      </c>
      <c r="J80" s="34">
        <v>3.0</v>
      </c>
      <c r="K80" s="18">
        <f t="shared" si="3"/>
        <v>41.70400000000002</v>
      </c>
      <c r="L80" s="19" t="s">
        <v>83</v>
      </c>
      <c r="M80" s="12">
        <v>16.0</v>
      </c>
      <c r="N80" s="20">
        <v>74.7</v>
      </c>
      <c r="O80" s="20">
        <f t="shared" si="4"/>
        <v>29.880000000000003</v>
      </c>
      <c r="P80" s="20">
        <f t="shared" si="5"/>
        <v>71.584</v>
      </c>
    </row>
    <row r="81" spans="8:8" ht="34.0" customHeight="1">
      <c r="A81" s="12">
        <v>79.0</v>
      </c>
      <c r="B81" s="33">
        <v>2.471302010518E12</v>
      </c>
      <c r="C81" s="34" t="s">
        <v>18</v>
      </c>
      <c r="D81" s="35" t="s">
        <v>85</v>
      </c>
      <c r="E81" s="34" t="s">
        <v>20</v>
      </c>
      <c r="F81" s="34"/>
      <c r="G81" s="34"/>
      <c r="H81" s="36">
        <v>95.61</v>
      </c>
      <c r="I81" s="38">
        <v>63.74</v>
      </c>
      <c r="J81" s="34">
        <v>3.0</v>
      </c>
      <c r="K81" s="18">
        <f t="shared" si="3"/>
        <v>38.244</v>
      </c>
      <c r="L81" s="19" t="s">
        <v>83</v>
      </c>
      <c r="M81" s="12">
        <v>6.0</v>
      </c>
      <c r="N81" s="20">
        <v>77.96</v>
      </c>
      <c r="O81" s="20">
        <f t="shared" si="4"/>
        <v>31.183999999999997</v>
      </c>
      <c r="P81" s="20">
        <f t="shared" si="5"/>
        <v>69.428</v>
      </c>
    </row>
    <row r="82" spans="8:8" ht="34.0" customHeight="1">
      <c r="A82" s="12">
        <v>80.0</v>
      </c>
      <c r="B82" s="33">
        <v>2.47130601073E12</v>
      </c>
      <c r="C82" s="34" t="s">
        <v>23</v>
      </c>
      <c r="D82" s="35" t="s">
        <v>85</v>
      </c>
      <c r="E82" s="34" t="s">
        <v>24</v>
      </c>
      <c r="F82" s="34" t="s">
        <v>29</v>
      </c>
      <c r="G82" s="34">
        <v>2.0</v>
      </c>
      <c r="H82" s="36">
        <v>92.65</v>
      </c>
      <c r="I82" s="38">
        <v>63.7666666666667</v>
      </c>
      <c r="J82" s="34">
        <v>2.0</v>
      </c>
      <c r="K82" s="18">
        <f t="shared" si="3"/>
        <v>38.26000000000002</v>
      </c>
      <c r="L82" s="19" t="s">
        <v>83</v>
      </c>
      <c r="M82" s="12">
        <v>18.0</v>
      </c>
      <c r="N82" s="20">
        <v>63.94</v>
      </c>
      <c r="O82" s="20">
        <f t="shared" si="4"/>
        <v>25.576</v>
      </c>
      <c r="P82" s="20">
        <f t="shared" si="5"/>
        <v>63.836</v>
      </c>
    </row>
    <row r="83" spans="8:8" ht="34.0" customHeight="1">
      <c r="A83" s="12">
        <v>81.0</v>
      </c>
      <c r="B83" s="33">
        <v>2.47130401083E12</v>
      </c>
      <c r="C83" s="34" t="s">
        <v>23</v>
      </c>
      <c r="D83" s="35" t="s">
        <v>85</v>
      </c>
      <c r="E83" s="34" t="s">
        <v>24</v>
      </c>
      <c r="F83" s="34" t="s">
        <v>29</v>
      </c>
      <c r="G83" s="34">
        <v>2.0</v>
      </c>
      <c r="H83" s="36">
        <v>100.47</v>
      </c>
      <c r="I83" s="38">
        <v>68.98</v>
      </c>
      <c r="J83" s="34">
        <v>1.0</v>
      </c>
      <c r="K83" s="18">
        <f t="shared" si="3"/>
        <v>41.388</v>
      </c>
      <c r="L83" s="19" t="s">
        <v>83</v>
      </c>
      <c r="M83" s="12">
        <v>21.0</v>
      </c>
      <c r="N83" s="20">
        <v>54.7</v>
      </c>
      <c r="O83" s="20">
        <f t="shared" si="4"/>
        <v>21.880000000000003</v>
      </c>
      <c r="P83" s="20">
        <f t="shared" si="5"/>
        <v>63.268</v>
      </c>
    </row>
    <row r="84" spans="8:8" ht="34.0" customHeight="1">
      <c r="A84" s="12">
        <v>82.0</v>
      </c>
      <c r="B84" s="21">
        <v>2.471308011318E12</v>
      </c>
      <c r="C84" s="14" t="s">
        <v>18</v>
      </c>
      <c r="D84" s="15" t="s">
        <v>86</v>
      </c>
      <c r="E84" s="22" t="s">
        <v>24</v>
      </c>
      <c r="F84" s="14" t="s">
        <v>52</v>
      </c>
      <c r="G84" s="14">
        <v>2.0</v>
      </c>
      <c r="H84" s="23">
        <v>87.42</v>
      </c>
      <c r="I84" s="24">
        <v>60.28</v>
      </c>
      <c r="J84" s="21">
        <v>1.0</v>
      </c>
      <c r="K84" s="18">
        <f t="shared" si="3"/>
        <v>36.168</v>
      </c>
      <c r="L84" s="19" t="s">
        <v>83</v>
      </c>
      <c r="M84" s="12">
        <v>8.0</v>
      </c>
      <c r="N84" s="20">
        <v>77.2</v>
      </c>
      <c r="O84" s="20">
        <f t="shared" si="4"/>
        <v>30.880000000000003</v>
      </c>
      <c r="P84" s="20">
        <f t="shared" si="5"/>
        <v>67.048</v>
      </c>
    </row>
    <row r="85" spans="8:8" ht="34.0" customHeight="1">
      <c r="A85" s="12">
        <v>83.0</v>
      </c>
      <c r="B85" s="21">
        <v>2.471301013812E12</v>
      </c>
      <c r="C85" s="14" t="s">
        <v>23</v>
      </c>
      <c r="D85" s="15" t="s">
        <v>86</v>
      </c>
      <c r="E85" s="22" t="s">
        <v>20</v>
      </c>
      <c r="F85" s="14"/>
      <c r="G85" s="14"/>
      <c r="H85" s="23">
        <v>86.02</v>
      </c>
      <c r="I85" s="24">
        <v>57.3466666666667</v>
      </c>
      <c r="J85" s="21">
        <v>2.0</v>
      </c>
      <c r="K85" s="18">
        <f t="shared" si="3"/>
        <v>34.408000000000015</v>
      </c>
      <c r="L85" s="19" t="s">
        <v>83</v>
      </c>
      <c r="M85" s="12">
        <v>23.0</v>
      </c>
      <c r="N85" s="20">
        <v>74.98</v>
      </c>
      <c r="O85" s="20">
        <f t="shared" si="4"/>
        <v>29.992000000000004</v>
      </c>
      <c r="P85" s="20">
        <f t="shared" si="5"/>
        <v>64.4</v>
      </c>
    </row>
    <row r="86" spans="8:8" ht="34.0" customHeight="1">
      <c r="A86" s="12">
        <v>84.0</v>
      </c>
      <c r="B86" s="21">
        <v>2.471305012917E12</v>
      </c>
      <c r="C86" s="14" t="s">
        <v>23</v>
      </c>
      <c r="D86" s="15" t="s">
        <v>86</v>
      </c>
      <c r="E86" s="22" t="s">
        <v>20</v>
      </c>
      <c r="F86" s="14"/>
      <c r="G86" s="14"/>
      <c r="H86" s="23">
        <v>81.2</v>
      </c>
      <c r="I86" s="24">
        <v>54.1333333333333</v>
      </c>
      <c r="J86" s="21">
        <v>3.0</v>
      </c>
      <c r="K86" s="18">
        <f t="shared" si="3"/>
        <v>32.479999999999976</v>
      </c>
      <c r="L86" s="19" t="s">
        <v>83</v>
      </c>
      <c r="M86" s="12">
        <v>14.0</v>
      </c>
      <c r="N86" s="20">
        <v>71.4</v>
      </c>
      <c r="O86" s="20">
        <f t="shared" si="4"/>
        <v>28.560000000000002</v>
      </c>
      <c r="P86" s="20">
        <f t="shared" si="5"/>
        <v>61.03999999999999</v>
      </c>
    </row>
    <row r="87" spans="8:8" ht="34.0" customHeight="1">
      <c r="A87" s="12">
        <v>85.0</v>
      </c>
      <c r="B87" s="21">
        <v>2.471302010619E12</v>
      </c>
      <c r="C87" s="14" t="s">
        <v>18</v>
      </c>
      <c r="D87" s="15" t="s">
        <v>87</v>
      </c>
      <c r="E87" s="22" t="s">
        <v>20</v>
      </c>
      <c r="F87" s="14"/>
      <c r="G87" s="14"/>
      <c r="H87" s="23">
        <v>94.29</v>
      </c>
      <c r="I87" s="24">
        <v>62.86</v>
      </c>
      <c r="J87" s="21">
        <v>1.0</v>
      </c>
      <c r="K87" s="18">
        <f t="shared" si="3"/>
        <v>37.716</v>
      </c>
      <c r="L87" s="19" t="s">
        <v>83</v>
      </c>
      <c r="M87" s="12">
        <v>10.0</v>
      </c>
      <c r="N87" s="20">
        <v>78.42</v>
      </c>
      <c r="O87" s="20">
        <f t="shared" si="4"/>
        <v>31.368000000000002</v>
      </c>
      <c r="P87" s="20">
        <f t="shared" si="5"/>
        <v>69.084</v>
      </c>
    </row>
    <row r="88" spans="8:8" ht="34.0" customHeight="1">
      <c r="A88" s="12">
        <v>86.0</v>
      </c>
      <c r="B88" s="21">
        <v>2.471307011327E12</v>
      </c>
      <c r="C88" s="14" t="s">
        <v>23</v>
      </c>
      <c r="D88" s="15" t="s">
        <v>87</v>
      </c>
      <c r="E88" s="22" t="s">
        <v>20</v>
      </c>
      <c r="F88" s="14"/>
      <c r="G88" s="14"/>
      <c r="H88" s="23">
        <v>93.47</v>
      </c>
      <c r="I88" s="24">
        <v>62.3133333333333</v>
      </c>
      <c r="J88" s="21">
        <v>2.0</v>
      </c>
      <c r="K88" s="18">
        <f t="shared" si="3"/>
        <v>37.38799999999998</v>
      </c>
      <c r="L88" s="19" t="s">
        <v>83</v>
      </c>
      <c r="M88" s="12">
        <v>5.0</v>
      </c>
      <c r="N88" s="20">
        <v>70.32</v>
      </c>
      <c r="O88" s="20">
        <f t="shared" si="4"/>
        <v>28.128</v>
      </c>
      <c r="P88" s="20">
        <f t="shared" si="5"/>
        <v>65.51599999999999</v>
      </c>
    </row>
    <row r="89" spans="8:8" ht="34.0" customHeight="1">
      <c r="A89" s="12">
        <v>87.0</v>
      </c>
      <c r="B89" s="21">
        <v>2.471308010325E12</v>
      </c>
      <c r="C89" s="14" t="s">
        <v>23</v>
      </c>
      <c r="D89" s="15" t="s">
        <v>88</v>
      </c>
      <c r="E89" s="22" t="s">
        <v>20</v>
      </c>
      <c r="F89" s="14"/>
      <c r="G89" s="14"/>
      <c r="H89" s="23">
        <v>87.3</v>
      </c>
      <c r="I89" s="24">
        <v>58.2</v>
      </c>
      <c r="J89" s="21">
        <v>1.0</v>
      </c>
      <c r="K89" s="18">
        <f t="shared" si="3"/>
        <v>34.92</v>
      </c>
      <c r="L89" s="19" t="s">
        <v>83</v>
      </c>
      <c r="M89" s="12">
        <v>12.0</v>
      </c>
      <c r="N89" s="20">
        <v>78.96</v>
      </c>
      <c r="O89" s="20">
        <f t="shared" si="4"/>
        <v>31.584</v>
      </c>
      <c r="P89" s="20">
        <f t="shared" si="5"/>
        <v>66.504</v>
      </c>
    </row>
    <row r="90" spans="8:8" ht="34.0" customHeight="1">
      <c r="A90" s="12">
        <v>88.0</v>
      </c>
      <c r="B90" s="21">
        <v>2.471301013829E12</v>
      </c>
      <c r="C90" s="14" t="s">
        <v>23</v>
      </c>
      <c r="D90" s="15" t="s">
        <v>89</v>
      </c>
      <c r="E90" s="22" t="s">
        <v>24</v>
      </c>
      <c r="F90" s="22" t="s">
        <v>29</v>
      </c>
      <c r="G90" s="22">
        <v>2.0</v>
      </c>
      <c r="H90" s="23">
        <v>107.11</v>
      </c>
      <c r="I90" s="24">
        <v>73.4066666666667</v>
      </c>
      <c r="J90" s="17">
        <v>2.0</v>
      </c>
      <c r="K90" s="18">
        <f t="shared" si="3"/>
        <v>44.04400000000002</v>
      </c>
      <c r="L90" s="19" t="s">
        <v>83</v>
      </c>
      <c r="M90" s="12">
        <v>11.0</v>
      </c>
      <c r="N90" s="20">
        <v>84.14</v>
      </c>
      <c r="O90" s="20">
        <f t="shared" si="4"/>
        <v>33.656</v>
      </c>
      <c r="P90" s="20">
        <f t="shared" si="5"/>
        <v>77.69999999999999</v>
      </c>
    </row>
    <row r="91" spans="8:8" ht="34.0" customHeight="1">
      <c r="A91" s="12">
        <v>89.0</v>
      </c>
      <c r="B91" s="21">
        <v>2.471303013524E12</v>
      </c>
      <c r="C91" s="14" t="s">
        <v>18</v>
      </c>
      <c r="D91" s="15" t="s">
        <v>89</v>
      </c>
      <c r="E91" s="22" t="s">
        <v>24</v>
      </c>
      <c r="F91" s="22" t="s">
        <v>29</v>
      </c>
      <c r="G91" s="22">
        <v>2.0</v>
      </c>
      <c r="H91" s="23">
        <v>107.03</v>
      </c>
      <c r="I91" s="24">
        <v>73.3533333333333</v>
      </c>
      <c r="J91" s="17">
        <v>3.0</v>
      </c>
      <c r="K91" s="18">
        <f t="shared" si="3"/>
        <v>44.01199999999998</v>
      </c>
      <c r="L91" s="19" t="s">
        <v>83</v>
      </c>
      <c r="M91" s="12">
        <v>13.0</v>
      </c>
      <c r="N91" s="20">
        <v>80.18</v>
      </c>
      <c r="O91" s="20">
        <f t="shared" si="4"/>
        <v>32.072</v>
      </c>
      <c r="P91" s="20">
        <f t="shared" si="5"/>
        <v>76.084</v>
      </c>
    </row>
    <row r="92" spans="8:8" ht="34.0" customHeight="1">
      <c r="A92" s="12">
        <v>90.0</v>
      </c>
      <c r="B92" s="21">
        <v>2.471302011202E12</v>
      </c>
      <c r="C92" s="14" t="s">
        <v>18</v>
      </c>
      <c r="D92" s="15" t="s">
        <v>89</v>
      </c>
      <c r="E92" s="22" t="s">
        <v>24</v>
      </c>
      <c r="F92" s="22" t="s">
        <v>29</v>
      </c>
      <c r="G92" s="22">
        <v>2.0</v>
      </c>
      <c r="H92" s="23">
        <v>108.56</v>
      </c>
      <c r="I92" s="24">
        <v>74.3733333333333</v>
      </c>
      <c r="J92" s="17">
        <v>1.0</v>
      </c>
      <c r="K92" s="18">
        <f t="shared" si="3"/>
        <v>44.62399999999998</v>
      </c>
      <c r="L92" s="19" t="s">
        <v>83</v>
      </c>
      <c r="M92" s="12">
        <v>20.0</v>
      </c>
      <c r="N92" s="20">
        <v>73.08</v>
      </c>
      <c r="O92" s="20">
        <f t="shared" si="4"/>
        <v>29.232</v>
      </c>
      <c r="P92" s="20">
        <f t="shared" si="5"/>
        <v>73.856</v>
      </c>
    </row>
    <row r="93" spans="8:8" ht="34.0" customHeight="1">
      <c r="A93" s="12">
        <v>91.0</v>
      </c>
      <c r="B93" s="21">
        <v>2.471302012815E12</v>
      </c>
      <c r="C93" s="14" t="s">
        <v>23</v>
      </c>
      <c r="D93" s="15" t="s">
        <v>90</v>
      </c>
      <c r="E93" s="22" t="s">
        <v>24</v>
      </c>
      <c r="F93" s="22" t="s">
        <v>29</v>
      </c>
      <c r="G93" s="22">
        <v>2.0</v>
      </c>
      <c r="H93" s="23">
        <v>102.91</v>
      </c>
      <c r="I93" s="24">
        <v>70.6066666666667</v>
      </c>
      <c r="J93" s="17">
        <v>2.0</v>
      </c>
      <c r="K93" s="18">
        <f t="shared" si="3"/>
        <v>42.36400000000002</v>
      </c>
      <c r="L93" s="19" t="s">
        <v>83</v>
      </c>
      <c r="M93" s="12">
        <v>2.0</v>
      </c>
      <c r="N93" s="20">
        <v>78.08</v>
      </c>
      <c r="O93" s="20">
        <f t="shared" si="4"/>
        <v>31.232</v>
      </c>
      <c r="P93" s="20">
        <f t="shared" si="5"/>
        <v>73.596</v>
      </c>
    </row>
    <row r="94" spans="8:8" ht="34.0" customHeight="1">
      <c r="A94" s="12">
        <v>92.0</v>
      </c>
      <c r="B94" s="21">
        <v>2.47130301161E12</v>
      </c>
      <c r="C94" s="14" t="s">
        <v>23</v>
      </c>
      <c r="D94" s="15" t="s">
        <v>90</v>
      </c>
      <c r="E94" s="22" t="s">
        <v>20</v>
      </c>
      <c r="F94" s="22"/>
      <c r="G94" s="22"/>
      <c r="H94" s="23">
        <v>107.0</v>
      </c>
      <c r="I94" s="24">
        <v>71.3333333333333</v>
      </c>
      <c r="J94" s="39">
        <v>1.0</v>
      </c>
      <c r="K94" s="18">
        <f t="shared" si="3"/>
        <v>42.799999999999976</v>
      </c>
      <c r="L94" s="19" t="s">
        <v>83</v>
      </c>
      <c r="M94" s="12">
        <v>3.0</v>
      </c>
      <c r="N94" s="20">
        <v>75.28</v>
      </c>
      <c r="O94" s="20">
        <f t="shared" si="4"/>
        <v>30.112000000000002</v>
      </c>
      <c r="P94" s="20">
        <f t="shared" si="5"/>
        <v>72.91199999999999</v>
      </c>
    </row>
    <row r="95" spans="8:8" ht="34.0" customHeight="1">
      <c r="A95" s="12">
        <v>93.0</v>
      </c>
      <c r="B95" s="21">
        <v>2.471303011809E12</v>
      </c>
      <c r="C95" s="14" t="s">
        <v>18</v>
      </c>
      <c r="D95" s="15" t="s">
        <v>90</v>
      </c>
      <c r="E95" s="22" t="s">
        <v>20</v>
      </c>
      <c r="F95" s="14"/>
      <c r="G95" s="14"/>
      <c r="H95" s="23">
        <v>95.73</v>
      </c>
      <c r="I95" s="24">
        <v>63.82</v>
      </c>
      <c r="J95" s="39">
        <v>4.0</v>
      </c>
      <c r="K95" s="18">
        <f t="shared" si="3"/>
        <v>38.292</v>
      </c>
      <c r="L95" s="19" t="s">
        <v>83</v>
      </c>
      <c r="M95" s="12">
        <v>25.0</v>
      </c>
      <c r="N95" s="20">
        <v>78.8</v>
      </c>
      <c r="O95" s="20">
        <f t="shared" si="4"/>
        <v>31.52</v>
      </c>
      <c r="P95" s="20">
        <f t="shared" si="5"/>
        <v>69.812</v>
      </c>
    </row>
    <row r="96" spans="8:8" ht="34.0" customHeight="1">
      <c r="A96" s="12">
        <v>94.0</v>
      </c>
      <c r="B96" s="21">
        <v>2.471308010519E12</v>
      </c>
      <c r="C96" s="14" t="s">
        <v>23</v>
      </c>
      <c r="D96" s="15" t="s">
        <v>91</v>
      </c>
      <c r="E96" s="40" t="s">
        <v>20</v>
      </c>
      <c r="F96" s="41"/>
      <c r="G96" s="41"/>
      <c r="H96" s="23">
        <v>100.16</v>
      </c>
      <c r="I96" s="24">
        <v>66.7733333333333</v>
      </c>
      <c r="J96" s="39">
        <v>1.0</v>
      </c>
      <c r="K96" s="18">
        <f t="shared" si="3"/>
        <v>40.06399999999998</v>
      </c>
      <c r="L96" s="19" t="s">
        <v>83</v>
      </c>
      <c r="M96" s="12">
        <v>4.0</v>
      </c>
      <c r="N96" s="20">
        <v>79.2</v>
      </c>
      <c r="O96" s="20">
        <f t="shared" si="4"/>
        <v>31.680000000000003</v>
      </c>
      <c r="P96" s="20">
        <f t="shared" si="5"/>
        <v>71.744</v>
      </c>
    </row>
    <row r="97" spans="8:8" ht="34.0" customHeight="1">
      <c r="A97" s="12">
        <v>95.0</v>
      </c>
      <c r="B97" s="21">
        <v>2.471301014725E12</v>
      </c>
      <c r="C97" s="14" t="s">
        <v>18</v>
      </c>
      <c r="D97" s="15" t="s">
        <v>91</v>
      </c>
      <c r="E97" s="22" t="s">
        <v>20</v>
      </c>
      <c r="F97" s="14"/>
      <c r="G97" s="14"/>
      <c r="H97" s="23">
        <v>92.42</v>
      </c>
      <c r="I97" s="24">
        <v>61.6133333333333</v>
      </c>
      <c r="J97" s="39">
        <v>3.0</v>
      </c>
      <c r="K97" s="18">
        <f t="shared" si="3"/>
        <v>36.96799999999998</v>
      </c>
      <c r="L97" s="19" t="s">
        <v>83</v>
      </c>
      <c r="M97" s="12">
        <v>1.0</v>
      </c>
      <c r="N97" s="20">
        <v>81.66</v>
      </c>
      <c r="O97" s="20">
        <f t="shared" si="4"/>
        <v>32.664</v>
      </c>
      <c r="P97" s="20">
        <f t="shared" si="5"/>
        <v>69.632</v>
      </c>
    </row>
    <row r="98" spans="8:8" ht="34.0" customHeight="1">
      <c r="A98" s="12">
        <v>96.0</v>
      </c>
      <c r="B98" s="21">
        <v>2.471306012412E12</v>
      </c>
      <c r="C98" s="14" t="s">
        <v>18</v>
      </c>
      <c r="D98" s="15" t="s">
        <v>91</v>
      </c>
      <c r="E98" s="22" t="s">
        <v>20</v>
      </c>
      <c r="F98" s="14"/>
      <c r="G98" s="14"/>
      <c r="H98" s="23">
        <v>95.26</v>
      </c>
      <c r="I98" s="24">
        <v>63.5066666666667</v>
      </c>
      <c r="J98" s="39">
        <v>2.0</v>
      </c>
      <c r="K98" s="18">
        <f t="shared" si="3"/>
        <v>38.10400000000002</v>
      </c>
      <c r="L98" s="19" t="s">
        <v>83</v>
      </c>
      <c r="M98" s="12">
        <v>24.0</v>
      </c>
      <c r="N98" s="20">
        <v>76.04</v>
      </c>
      <c r="O98" s="20">
        <f t="shared" si="4"/>
        <v>30.416000000000004</v>
      </c>
      <c r="P98" s="20">
        <f t="shared" si="5"/>
        <v>68.52</v>
      </c>
    </row>
    <row r="99" spans="8:8" ht="34.0" customHeight="1">
      <c r="A99" s="12">
        <v>97.0</v>
      </c>
      <c r="B99" s="21">
        <v>2.471303011403E12</v>
      </c>
      <c r="C99" s="14" t="s">
        <v>23</v>
      </c>
      <c r="D99" s="15" t="s">
        <v>92</v>
      </c>
      <c r="E99" s="14" t="s">
        <v>20</v>
      </c>
      <c r="F99" s="14"/>
      <c r="G99" s="14"/>
      <c r="H99" s="23">
        <v>93.12</v>
      </c>
      <c r="I99" s="16">
        <v>62.08</v>
      </c>
      <c r="J99" s="39">
        <v>1.0</v>
      </c>
      <c r="K99" s="18">
        <f t="shared" si="3"/>
        <v>37.248</v>
      </c>
      <c r="L99" s="19" t="s">
        <v>83</v>
      </c>
      <c r="M99" s="12">
        <v>15.0</v>
      </c>
      <c r="N99" s="20">
        <v>68.94</v>
      </c>
      <c r="O99" s="20">
        <f t="shared" si="4"/>
        <v>27.576</v>
      </c>
      <c r="P99" s="20">
        <f t="shared" si="5"/>
        <v>64.824</v>
      </c>
    </row>
    <row r="100" spans="8:8" ht="34.0" customHeight="1">
      <c r="A100" s="12">
        <v>98.0</v>
      </c>
      <c r="B100" s="21">
        <v>2.471304010912E12</v>
      </c>
      <c r="C100" s="14" t="s">
        <v>18</v>
      </c>
      <c r="D100" s="15" t="s">
        <v>93</v>
      </c>
      <c r="E100" s="14" t="s">
        <v>20</v>
      </c>
      <c r="F100" s="14"/>
      <c r="G100" s="14"/>
      <c r="H100" s="23">
        <v>97.82</v>
      </c>
      <c r="I100" s="16">
        <v>65.2133333333333</v>
      </c>
      <c r="J100" s="39">
        <v>1.0</v>
      </c>
      <c r="K100" s="18">
        <f t="shared" si="3"/>
        <v>39.12799999999998</v>
      </c>
      <c r="L100" s="19" t="s">
        <v>83</v>
      </c>
      <c r="M100" s="12">
        <v>22.0</v>
      </c>
      <c r="N100" s="20">
        <v>71.7</v>
      </c>
      <c r="O100" s="20">
        <f t="shared" si="4"/>
        <v>28.680000000000003</v>
      </c>
      <c r="P100" s="20">
        <f t="shared" si="5"/>
        <v>67.80799999999999</v>
      </c>
    </row>
    <row r="101" spans="8:8" ht="34.0" customHeight="1">
      <c r="A101" s="12">
        <v>99.0</v>
      </c>
      <c r="B101" s="21">
        <v>2.471304010328E12</v>
      </c>
      <c r="C101" s="14" t="s">
        <v>18</v>
      </c>
      <c r="D101" s="15" t="s">
        <v>94</v>
      </c>
      <c r="E101" s="14" t="s">
        <v>20</v>
      </c>
      <c r="F101" s="14"/>
      <c r="G101" s="14"/>
      <c r="H101" s="23">
        <v>99.33</v>
      </c>
      <c r="I101" s="16">
        <v>66.22</v>
      </c>
      <c r="J101" s="39">
        <v>2.0</v>
      </c>
      <c r="K101" s="18">
        <f t="shared" si="3"/>
        <v>39.732</v>
      </c>
      <c r="L101" s="19" t="s">
        <v>95</v>
      </c>
      <c r="M101" s="12">
        <v>3.0</v>
      </c>
      <c r="N101" s="20">
        <v>83.6</v>
      </c>
      <c r="O101" s="20">
        <f t="shared" si="4"/>
        <v>33.44</v>
      </c>
      <c r="P101" s="20">
        <f t="shared" si="5"/>
        <v>73.172</v>
      </c>
    </row>
    <row r="102" spans="8:8" ht="34.0" customHeight="1">
      <c r="A102" s="12">
        <v>100.0</v>
      </c>
      <c r="B102" s="21">
        <v>2.471305013205E12</v>
      </c>
      <c r="C102" s="14" t="s">
        <v>23</v>
      </c>
      <c r="D102" s="15" t="s">
        <v>94</v>
      </c>
      <c r="E102" s="14" t="s">
        <v>20</v>
      </c>
      <c r="F102" s="14"/>
      <c r="G102" s="14"/>
      <c r="H102" s="23">
        <v>101.73</v>
      </c>
      <c r="I102" s="16">
        <v>67.82</v>
      </c>
      <c r="J102" s="39">
        <v>1.0</v>
      </c>
      <c r="K102" s="18">
        <f t="shared" si="3"/>
        <v>40.69199999999999</v>
      </c>
      <c r="L102" s="19" t="s">
        <v>95</v>
      </c>
      <c r="M102" s="12">
        <v>15.0</v>
      </c>
      <c r="N102" s="20">
        <v>75.8</v>
      </c>
      <c r="O102" s="20">
        <f t="shared" si="4"/>
        <v>30.32</v>
      </c>
      <c r="P102" s="20">
        <f t="shared" si="5"/>
        <v>71.012</v>
      </c>
    </row>
    <row r="103" spans="8:8" ht="34.0" customHeight="1">
      <c r="A103" s="12">
        <v>101.0</v>
      </c>
      <c r="B103" s="21">
        <v>2.471303010721E12</v>
      </c>
      <c r="C103" s="14" t="s">
        <v>18</v>
      </c>
      <c r="D103" s="15" t="s">
        <v>94</v>
      </c>
      <c r="E103" s="41" t="s">
        <v>24</v>
      </c>
      <c r="F103" s="41" t="s">
        <v>52</v>
      </c>
      <c r="G103" s="41">
        <v>2.0</v>
      </c>
      <c r="H103" s="23">
        <v>96.26</v>
      </c>
      <c r="I103" s="16">
        <v>66.1733333333333</v>
      </c>
      <c r="J103" s="39">
        <v>3.0</v>
      </c>
      <c r="K103" s="18">
        <f t="shared" si="3"/>
        <v>39.70399999999998</v>
      </c>
      <c r="L103" s="19" t="s">
        <v>95</v>
      </c>
      <c r="M103" s="12">
        <v>16.0</v>
      </c>
      <c r="N103" s="20">
        <v>69.2</v>
      </c>
      <c r="O103" s="20">
        <f t="shared" si="4"/>
        <v>27.680000000000003</v>
      </c>
      <c r="P103" s="20">
        <f t="shared" si="5"/>
        <v>67.384</v>
      </c>
    </row>
    <row r="104" spans="8:8" ht="34.0" customHeight="1">
      <c r="A104" s="12">
        <v>102.0</v>
      </c>
      <c r="B104" s="21">
        <v>2.471306012918E12</v>
      </c>
      <c r="C104" s="14" t="s">
        <v>23</v>
      </c>
      <c r="D104" s="15" t="s">
        <v>96</v>
      </c>
      <c r="E104" s="42" t="s">
        <v>20</v>
      </c>
      <c r="F104" s="42"/>
      <c r="G104" s="42"/>
      <c r="H104" s="23">
        <v>106.94</v>
      </c>
      <c r="I104" s="16">
        <v>71.2933333333333</v>
      </c>
      <c r="J104" s="39">
        <v>1.0</v>
      </c>
      <c r="K104" s="18">
        <f t="shared" si="3"/>
        <v>42.775999999999975</v>
      </c>
      <c r="L104" s="19" t="s">
        <v>95</v>
      </c>
      <c r="M104" s="12">
        <v>22.0</v>
      </c>
      <c r="N104" s="20">
        <v>77.2</v>
      </c>
      <c r="O104" s="20">
        <f>N104*0.4</f>
        <v>30.880000000000003</v>
      </c>
      <c r="P104" s="20">
        <f t="shared" si="5"/>
        <v>73.656</v>
      </c>
    </row>
    <row r="105" spans="8:8" ht="34.0" customHeight="1">
      <c r="A105" s="12">
        <v>103.0</v>
      </c>
      <c r="B105" s="21">
        <v>2.47130201342E12</v>
      </c>
      <c r="C105" s="14" t="s">
        <v>18</v>
      </c>
      <c r="D105" s="15" t="s">
        <v>96</v>
      </c>
      <c r="E105" s="14" t="s">
        <v>24</v>
      </c>
      <c r="F105" s="14" t="s">
        <v>52</v>
      </c>
      <c r="G105" s="14">
        <v>2.0</v>
      </c>
      <c r="H105" s="23">
        <v>99.95</v>
      </c>
      <c r="I105" s="16">
        <v>68.6333333333333</v>
      </c>
      <c r="J105" s="39">
        <v>3.0</v>
      </c>
      <c r="K105" s="18">
        <f t="shared" si="3"/>
        <v>41.17999999999998</v>
      </c>
      <c r="L105" s="19" t="s">
        <v>95</v>
      </c>
      <c r="M105" s="12">
        <v>7.0</v>
      </c>
      <c r="N105" s="20">
        <v>74.6</v>
      </c>
      <c r="O105" s="20">
        <f t="shared" si="6" ref="O105:O168">N105*0.4</f>
        <v>29.84</v>
      </c>
      <c r="P105" s="20">
        <f t="shared" si="5"/>
        <v>71.02</v>
      </c>
    </row>
    <row r="106" spans="8:8" ht="34.0" customHeight="1">
      <c r="A106" s="12">
        <v>104.0</v>
      </c>
      <c r="B106" s="43" t="s">
        <v>97</v>
      </c>
      <c r="C106" s="14" t="s">
        <v>23</v>
      </c>
      <c r="D106" s="15" t="s">
        <v>96</v>
      </c>
      <c r="E106" s="14" t="s">
        <v>20</v>
      </c>
      <c r="F106" s="14"/>
      <c r="G106" s="14"/>
      <c r="H106" s="23">
        <v>102.59</v>
      </c>
      <c r="I106" s="16">
        <v>68.3933333333333</v>
      </c>
      <c r="J106" s="39">
        <v>4.0</v>
      </c>
      <c r="K106" s="18">
        <f t="shared" si="3"/>
        <v>41.03599999999998</v>
      </c>
      <c r="L106" s="19" t="s">
        <v>95</v>
      </c>
      <c r="M106" s="12">
        <v>26.0</v>
      </c>
      <c r="N106" s="20">
        <v>68.2</v>
      </c>
      <c r="O106" s="20">
        <f t="shared" si="6"/>
        <v>27.28</v>
      </c>
      <c r="P106" s="20">
        <f t="shared" si="5"/>
        <v>68.316</v>
      </c>
    </row>
    <row r="107" spans="8:8" ht="34.0" customHeight="1">
      <c r="A107" s="12">
        <v>105.0</v>
      </c>
      <c r="B107" s="21">
        <v>2.471304012708E12</v>
      </c>
      <c r="C107" s="14" t="s">
        <v>23</v>
      </c>
      <c r="D107" s="44" t="s">
        <v>98</v>
      </c>
      <c r="E107" s="42" t="s">
        <v>24</v>
      </c>
      <c r="F107" s="42" t="s">
        <v>29</v>
      </c>
      <c r="G107" s="42">
        <v>2.0</v>
      </c>
      <c r="H107" s="45">
        <v>108.76</v>
      </c>
      <c r="I107" s="46">
        <v>74.5066666666667</v>
      </c>
      <c r="J107" s="47">
        <v>1.0</v>
      </c>
      <c r="K107" s="18">
        <f t="shared" si="3"/>
        <v>44.70400000000002</v>
      </c>
      <c r="L107" s="19" t="s">
        <v>95</v>
      </c>
      <c r="M107" s="12">
        <v>17.0</v>
      </c>
      <c r="N107" s="20">
        <v>71.4</v>
      </c>
      <c r="O107" s="20">
        <f t="shared" si="6"/>
        <v>28.560000000000002</v>
      </c>
      <c r="P107" s="20">
        <f t="shared" si="5"/>
        <v>73.264</v>
      </c>
    </row>
    <row r="108" spans="8:8" ht="34.0" customHeight="1">
      <c r="A108" s="12">
        <v>106.0</v>
      </c>
      <c r="B108" s="21">
        <v>2.471302012928E12</v>
      </c>
      <c r="C108" s="14" t="s">
        <v>18</v>
      </c>
      <c r="D108" s="44" t="s">
        <v>98</v>
      </c>
      <c r="E108" s="14" t="s">
        <v>20</v>
      </c>
      <c r="F108" s="22"/>
      <c r="G108" s="22"/>
      <c r="H108" s="45">
        <v>96.15</v>
      </c>
      <c r="I108" s="46">
        <v>64.1</v>
      </c>
      <c r="J108" s="47">
        <v>3.0</v>
      </c>
      <c r="K108" s="18">
        <f t="shared" si="3"/>
        <v>38.459999999999994</v>
      </c>
      <c r="L108" s="19" t="s">
        <v>95</v>
      </c>
      <c r="M108" s="12">
        <v>11.0</v>
      </c>
      <c r="N108" s="20">
        <v>76.2</v>
      </c>
      <c r="O108" s="20">
        <f t="shared" si="6"/>
        <v>30.480000000000004</v>
      </c>
      <c r="P108" s="20">
        <f t="shared" si="5"/>
        <v>68.94</v>
      </c>
    </row>
    <row r="109" spans="8:8" ht="34.0" customHeight="1">
      <c r="A109" s="12">
        <v>107.0</v>
      </c>
      <c r="B109" s="21">
        <v>2.471302013009E12</v>
      </c>
      <c r="C109" s="14" t="s">
        <v>18</v>
      </c>
      <c r="D109" s="44" t="s">
        <v>98</v>
      </c>
      <c r="E109" s="14" t="s">
        <v>20</v>
      </c>
      <c r="F109" s="22"/>
      <c r="G109" s="22"/>
      <c r="H109" s="45">
        <v>96.05</v>
      </c>
      <c r="I109" s="46">
        <v>64.0333333333333</v>
      </c>
      <c r="J109" s="47">
        <v>4.0</v>
      </c>
      <c r="K109" s="18">
        <f t="shared" si="3"/>
        <v>38.41999999999998</v>
      </c>
      <c r="L109" s="19" t="s">
        <v>95</v>
      </c>
      <c r="M109" s="12">
        <v>21.0</v>
      </c>
      <c r="N109" s="20">
        <v>66.2</v>
      </c>
      <c r="O109" s="20">
        <f t="shared" si="6"/>
        <v>26.480000000000004</v>
      </c>
      <c r="P109" s="20">
        <f t="shared" si="5"/>
        <v>64.9</v>
      </c>
    </row>
    <row r="110" spans="8:8" ht="34.0" customHeight="1">
      <c r="A110" s="12">
        <v>108.0</v>
      </c>
      <c r="B110" s="21">
        <v>2.471302011128E12</v>
      </c>
      <c r="C110" s="14" t="s">
        <v>23</v>
      </c>
      <c r="D110" s="44" t="s">
        <v>99</v>
      </c>
      <c r="E110" s="14" t="s">
        <v>24</v>
      </c>
      <c r="F110" s="14" t="s">
        <v>29</v>
      </c>
      <c r="G110" s="14">
        <v>2.0</v>
      </c>
      <c r="H110" s="45">
        <v>84.78</v>
      </c>
      <c r="I110" s="46">
        <v>58.52</v>
      </c>
      <c r="J110" s="47">
        <v>1.0</v>
      </c>
      <c r="K110" s="18">
        <f t="shared" si="3"/>
        <v>35.112</v>
      </c>
      <c r="L110" s="19" t="s">
        <v>95</v>
      </c>
      <c r="M110" s="12">
        <v>2.0</v>
      </c>
      <c r="N110" s="20">
        <v>77.2</v>
      </c>
      <c r="O110" s="20">
        <f t="shared" si="6"/>
        <v>30.880000000000003</v>
      </c>
      <c r="P110" s="20">
        <f t="shared" si="5"/>
        <v>65.992</v>
      </c>
    </row>
    <row r="111" spans="8:8" ht="34.0" customHeight="1">
      <c r="A111" s="12">
        <v>109.0</v>
      </c>
      <c r="B111" s="21">
        <v>2.471305011405E12</v>
      </c>
      <c r="C111" s="14" t="s">
        <v>23</v>
      </c>
      <c r="D111" s="44" t="s">
        <v>99</v>
      </c>
      <c r="E111" s="14" t="s">
        <v>24</v>
      </c>
      <c r="F111" s="14" t="s">
        <v>29</v>
      </c>
      <c r="G111" s="14">
        <v>2.0</v>
      </c>
      <c r="H111" s="45">
        <v>82.75</v>
      </c>
      <c r="I111" s="46">
        <v>57.1666666666667</v>
      </c>
      <c r="J111" s="47">
        <v>3.0</v>
      </c>
      <c r="K111" s="18">
        <f t="shared" si="3"/>
        <v>34.30000000000002</v>
      </c>
      <c r="L111" s="19" t="s">
        <v>95</v>
      </c>
      <c r="M111" s="12">
        <v>6.0</v>
      </c>
      <c r="N111" s="20">
        <v>77.0</v>
      </c>
      <c r="O111" s="20">
        <f t="shared" si="6"/>
        <v>30.8</v>
      </c>
      <c r="P111" s="20">
        <f t="shared" si="5"/>
        <v>65.1</v>
      </c>
    </row>
    <row r="112" spans="8:8" ht="34.0" customHeight="1">
      <c r="A112" s="12">
        <v>110.0</v>
      </c>
      <c r="B112" s="21">
        <v>2.471301014415E12</v>
      </c>
      <c r="C112" s="14" t="s">
        <v>23</v>
      </c>
      <c r="D112" s="44" t="s">
        <v>99</v>
      </c>
      <c r="E112" s="14" t="s">
        <v>20</v>
      </c>
      <c r="F112" s="22"/>
      <c r="G112" s="22"/>
      <c r="H112" s="45">
        <v>86.55</v>
      </c>
      <c r="I112" s="46">
        <v>57.7</v>
      </c>
      <c r="J112" s="47">
        <v>2.0</v>
      </c>
      <c r="K112" s="18">
        <f t="shared" si="3"/>
        <v>34.62</v>
      </c>
      <c r="L112" s="19" t="s">
        <v>95</v>
      </c>
      <c r="M112" s="12">
        <v>29.0</v>
      </c>
      <c r="N112" s="20">
        <v>71.6</v>
      </c>
      <c r="O112" s="20">
        <f t="shared" si="6"/>
        <v>28.64</v>
      </c>
      <c r="P112" s="20">
        <f t="shared" si="5"/>
        <v>63.26</v>
      </c>
    </row>
    <row r="113" spans="8:8" ht="34.0" customHeight="1">
      <c r="A113" s="12">
        <v>111.0</v>
      </c>
      <c r="B113" s="25">
        <v>2.471305011507E12</v>
      </c>
      <c r="C113" s="12" t="s">
        <v>23</v>
      </c>
      <c r="D113" s="48" t="s">
        <v>100</v>
      </c>
      <c r="E113" s="22" t="s">
        <v>20</v>
      </c>
      <c r="F113" s="49"/>
      <c r="G113" s="26"/>
      <c r="H113" s="49">
        <v>103.09</v>
      </c>
      <c r="I113" s="49">
        <v>68.73</v>
      </c>
      <c r="J113" s="50">
        <v>1.0</v>
      </c>
      <c r="K113" s="18">
        <f t="shared" si="3"/>
        <v>41.238</v>
      </c>
      <c r="L113" s="19" t="s">
        <v>95</v>
      </c>
      <c r="M113" s="12">
        <v>4.0</v>
      </c>
      <c r="N113" s="20">
        <v>72.0</v>
      </c>
      <c r="O113" s="20">
        <f t="shared" si="6"/>
        <v>28.8</v>
      </c>
      <c r="P113" s="20">
        <f t="shared" si="5"/>
        <v>70.038</v>
      </c>
    </row>
    <row r="114" spans="8:8" ht="34.0" customHeight="1">
      <c r="A114" s="12">
        <v>112.0</v>
      </c>
      <c r="B114" s="25">
        <v>2.471301014801E12</v>
      </c>
      <c r="C114" s="12" t="s">
        <v>23</v>
      </c>
      <c r="D114" s="48" t="s">
        <v>100</v>
      </c>
      <c r="E114" s="22" t="s">
        <v>24</v>
      </c>
      <c r="F114" s="49" t="s">
        <v>52</v>
      </c>
      <c r="G114" s="26">
        <v>2.0</v>
      </c>
      <c r="H114" s="49">
        <v>97.22</v>
      </c>
      <c r="I114" s="49">
        <v>66.81</v>
      </c>
      <c r="J114" s="50">
        <v>2.0</v>
      </c>
      <c r="K114" s="18">
        <f t="shared" si="3"/>
        <v>40.086</v>
      </c>
      <c r="L114" s="19" t="s">
        <v>95</v>
      </c>
      <c r="M114" s="12">
        <v>20.0</v>
      </c>
      <c r="N114" s="20">
        <v>70.8</v>
      </c>
      <c r="O114" s="20">
        <f t="shared" si="6"/>
        <v>28.32</v>
      </c>
      <c r="P114" s="20">
        <f t="shared" si="5"/>
        <v>68.406</v>
      </c>
    </row>
    <row r="115" spans="8:8" ht="34.0" customHeight="1">
      <c r="A115" s="12">
        <v>113.0</v>
      </c>
      <c r="B115" s="25">
        <v>2.471303011223E12</v>
      </c>
      <c r="C115" s="12" t="s">
        <v>23</v>
      </c>
      <c r="D115" s="48" t="s">
        <v>100</v>
      </c>
      <c r="E115" s="22" t="s">
        <v>20</v>
      </c>
      <c r="F115" s="49"/>
      <c r="G115" s="26"/>
      <c r="H115" s="49">
        <v>97.96</v>
      </c>
      <c r="I115" s="49">
        <v>65.31</v>
      </c>
      <c r="J115" s="50">
        <v>3.0</v>
      </c>
      <c r="K115" s="18">
        <f t="shared" si="3"/>
        <v>39.186</v>
      </c>
      <c r="L115" s="19" t="s">
        <v>95</v>
      </c>
      <c r="M115" s="12">
        <v>23.0</v>
      </c>
      <c r="N115" s="20">
        <v>68.2</v>
      </c>
      <c r="O115" s="20">
        <f t="shared" si="6"/>
        <v>27.28</v>
      </c>
      <c r="P115" s="20">
        <f t="shared" si="5"/>
        <v>66.46600000000001</v>
      </c>
    </row>
    <row r="116" spans="8:8" ht="34.0" customHeight="1">
      <c r="A116" s="12">
        <v>114.0</v>
      </c>
      <c r="B116" s="25">
        <v>2.471305010921E12</v>
      </c>
      <c r="C116" s="12" t="s">
        <v>18</v>
      </c>
      <c r="D116" s="48" t="s">
        <v>101</v>
      </c>
      <c r="E116" s="22" t="s">
        <v>20</v>
      </c>
      <c r="F116" s="49"/>
      <c r="G116" s="26"/>
      <c r="H116" s="49">
        <v>106.74</v>
      </c>
      <c r="I116" s="49">
        <v>71.16</v>
      </c>
      <c r="J116" s="50">
        <v>1.0</v>
      </c>
      <c r="K116" s="18">
        <f t="shared" si="3"/>
        <v>42.696</v>
      </c>
      <c r="L116" s="19" t="s">
        <v>95</v>
      </c>
      <c r="M116" s="12">
        <v>19.0</v>
      </c>
      <c r="N116" s="20">
        <v>78.0</v>
      </c>
      <c r="O116" s="20">
        <f t="shared" si="6"/>
        <v>31.200000000000003</v>
      </c>
      <c r="P116" s="20">
        <f t="shared" si="5"/>
        <v>73.896</v>
      </c>
    </row>
    <row r="117" spans="8:8" ht="34.0" customHeight="1">
      <c r="A117" s="12">
        <v>115.0</v>
      </c>
      <c r="B117" s="51" t="s">
        <v>102</v>
      </c>
      <c r="C117" s="12" t="s">
        <v>23</v>
      </c>
      <c r="D117" s="48" t="s">
        <v>101</v>
      </c>
      <c r="E117" s="22" t="s">
        <v>24</v>
      </c>
      <c r="F117" s="49" t="s">
        <v>52</v>
      </c>
      <c r="G117" s="26">
        <v>2.0</v>
      </c>
      <c r="H117" s="49">
        <v>102.85</v>
      </c>
      <c r="I117" s="49">
        <v>70.57</v>
      </c>
      <c r="J117" s="52">
        <v>3.0</v>
      </c>
      <c r="K117" s="18">
        <f t="shared" si="3"/>
        <v>42.34199999999999</v>
      </c>
      <c r="L117" s="19" t="s">
        <v>95</v>
      </c>
      <c r="M117" s="12">
        <v>18.0</v>
      </c>
      <c r="N117" s="20">
        <v>71.4</v>
      </c>
      <c r="O117" s="20">
        <f t="shared" si="6"/>
        <v>28.560000000000002</v>
      </c>
      <c r="P117" s="20">
        <f t="shared" si="5"/>
        <v>70.902</v>
      </c>
    </row>
    <row r="118" spans="8:8" ht="34.0" customHeight="1">
      <c r="A118" s="12">
        <v>116.0</v>
      </c>
      <c r="B118" s="25">
        <v>2.471302014006E12</v>
      </c>
      <c r="C118" s="12" t="s">
        <v>18</v>
      </c>
      <c r="D118" s="48" t="s">
        <v>101</v>
      </c>
      <c r="E118" s="22" t="s">
        <v>24</v>
      </c>
      <c r="F118" s="49" t="s">
        <v>52</v>
      </c>
      <c r="G118" s="26">
        <v>2.0</v>
      </c>
      <c r="H118" s="49">
        <v>103.7</v>
      </c>
      <c r="I118" s="49">
        <v>71.13</v>
      </c>
      <c r="J118" s="52">
        <v>2.0</v>
      </c>
      <c r="K118" s="18">
        <f t="shared" si="3"/>
        <v>42.678</v>
      </c>
      <c r="L118" s="19" t="s">
        <v>95</v>
      </c>
      <c r="M118" s="12">
        <v>9.0</v>
      </c>
      <c r="N118" s="20">
        <v>68.6</v>
      </c>
      <c r="O118" s="20">
        <f t="shared" si="6"/>
        <v>27.439999999999998</v>
      </c>
      <c r="P118" s="20">
        <f t="shared" si="5"/>
        <v>70.118</v>
      </c>
    </row>
    <row r="119" spans="8:8" ht="34.0" customHeight="1">
      <c r="A119" s="12">
        <v>117.0</v>
      </c>
      <c r="B119" s="25">
        <v>2.471306011117E12</v>
      </c>
      <c r="C119" s="12" t="s">
        <v>23</v>
      </c>
      <c r="D119" s="48" t="s">
        <v>103</v>
      </c>
      <c r="E119" s="22" t="s">
        <v>20</v>
      </c>
      <c r="F119" s="49"/>
      <c r="G119" s="26"/>
      <c r="H119" s="49">
        <v>87.44</v>
      </c>
      <c r="I119" s="49">
        <v>58.29</v>
      </c>
      <c r="J119" s="52">
        <v>1.0</v>
      </c>
      <c r="K119" s="18">
        <f t="shared" si="3"/>
        <v>34.974</v>
      </c>
      <c r="L119" s="19" t="s">
        <v>95</v>
      </c>
      <c r="M119" s="12">
        <v>12.0</v>
      </c>
      <c r="N119" s="20">
        <v>79.8</v>
      </c>
      <c r="O119" s="20">
        <f t="shared" si="6"/>
        <v>31.92</v>
      </c>
      <c r="P119" s="20">
        <f t="shared" si="5"/>
        <v>66.894</v>
      </c>
    </row>
    <row r="120" spans="8:8" ht="34.0" customHeight="1">
      <c r="A120" s="12">
        <v>118.0</v>
      </c>
      <c r="B120" s="13" t="s">
        <v>104</v>
      </c>
      <c r="C120" s="14" t="s">
        <v>18</v>
      </c>
      <c r="D120" s="15" t="s">
        <v>105</v>
      </c>
      <c r="E120" s="14" t="s">
        <v>24</v>
      </c>
      <c r="F120" s="14" t="s">
        <v>29</v>
      </c>
      <c r="G120" s="14">
        <v>2.0</v>
      </c>
      <c r="H120" s="14">
        <v>104.61</v>
      </c>
      <c r="I120" s="14">
        <v>71.74</v>
      </c>
      <c r="J120" s="14">
        <v>1.0</v>
      </c>
      <c r="K120" s="18">
        <f t="shared" si="3"/>
        <v>43.044</v>
      </c>
      <c r="L120" s="19" t="s">
        <v>95</v>
      </c>
      <c r="M120" s="12">
        <v>1.0</v>
      </c>
      <c r="N120" s="20">
        <v>72.2</v>
      </c>
      <c r="O120" s="20">
        <f t="shared" si="6"/>
        <v>28.880000000000003</v>
      </c>
      <c r="P120" s="20">
        <f t="shared" si="5"/>
        <v>71.92399999999999</v>
      </c>
    </row>
    <row r="121" spans="8:8" ht="34.0" customHeight="1">
      <c r="A121" s="12">
        <v>119.0</v>
      </c>
      <c r="B121" s="13" t="s">
        <v>106</v>
      </c>
      <c r="C121" s="14" t="s">
        <v>23</v>
      </c>
      <c r="D121" s="15" t="s">
        <v>105</v>
      </c>
      <c r="E121" s="14" t="s">
        <v>24</v>
      </c>
      <c r="F121" s="14" t="s">
        <v>60</v>
      </c>
      <c r="G121" s="14">
        <v>10.0</v>
      </c>
      <c r="H121" s="14">
        <v>92.5</v>
      </c>
      <c r="I121" s="14">
        <v>71.67</v>
      </c>
      <c r="J121" s="14">
        <v>2.0</v>
      </c>
      <c r="K121" s="18">
        <f t="shared" si="3"/>
        <v>43.002</v>
      </c>
      <c r="L121" s="19" t="s">
        <v>95</v>
      </c>
      <c r="M121" s="12">
        <v>8.0</v>
      </c>
      <c r="N121" s="20">
        <v>71.4</v>
      </c>
      <c r="O121" s="20">
        <f t="shared" si="6"/>
        <v>28.560000000000002</v>
      </c>
      <c r="P121" s="20">
        <f t="shared" si="5"/>
        <v>71.562</v>
      </c>
    </row>
    <row r="122" spans="8:8" ht="34.0" customHeight="1">
      <c r="A122" s="12">
        <v>120.0</v>
      </c>
      <c r="B122" s="13" t="s">
        <v>107</v>
      </c>
      <c r="C122" s="14" t="s">
        <v>18</v>
      </c>
      <c r="D122" s="15" t="s">
        <v>105</v>
      </c>
      <c r="E122" s="14" t="s">
        <v>20</v>
      </c>
      <c r="F122" s="14"/>
      <c r="G122" s="14"/>
      <c r="H122" s="14">
        <v>105.38</v>
      </c>
      <c r="I122" s="14">
        <v>70.25</v>
      </c>
      <c r="J122" s="14">
        <v>3.0</v>
      </c>
      <c r="K122" s="18">
        <f t="shared" si="3"/>
        <v>42.15</v>
      </c>
      <c r="L122" s="19" t="s">
        <v>95</v>
      </c>
      <c r="M122" s="12">
        <v>14.0</v>
      </c>
      <c r="N122" s="20">
        <v>69.8</v>
      </c>
      <c r="O122" s="20">
        <f t="shared" si="6"/>
        <v>27.92</v>
      </c>
      <c r="P122" s="20">
        <f t="shared" si="5"/>
        <v>70.07</v>
      </c>
    </row>
    <row r="123" spans="8:8" ht="34.0" customHeight="1">
      <c r="A123" s="12">
        <v>121.0</v>
      </c>
      <c r="B123" s="13" t="s">
        <v>108</v>
      </c>
      <c r="C123" s="14" t="s">
        <v>18</v>
      </c>
      <c r="D123" s="15" t="s">
        <v>109</v>
      </c>
      <c r="E123" s="14" t="s">
        <v>43</v>
      </c>
      <c r="F123" s="14"/>
      <c r="G123" s="14"/>
      <c r="H123" s="14">
        <v>110.94</v>
      </c>
      <c r="I123" s="14">
        <v>73.96</v>
      </c>
      <c r="J123" s="14">
        <v>1.0</v>
      </c>
      <c r="K123" s="18">
        <f t="shared" si="3"/>
        <v>44.376</v>
      </c>
      <c r="L123" s="19" t="s">
        <v>95</v>
      </c>
      <c r="M123" s="12">
        <v>13.0</v>
      </c>
      <c r="N123" s="20">
        <v>83.4</v>
      </c>
      <c r="O123" s="20">
        <f t="shared" si="6"/>
        <v>33.36000000000001</v>
      </c>
      <c r="P123" s="20">
        <f t="shared" si="5"/>
        <v>77.73599999999999</v>
      </c>
    </row>
    <row r="124" spans="8:8" ht="34.0" customHeight="1">
      <c r="A124" s="12">
        <v>122.0</v>
      </c>
      <c r="B124" s="13" t="s">
        <v>110</v>
      </c>
      <c r="C124" s="14" t="s">
        <v>23</v>
      </c>
      <c r="D124" s="15" t="s">
        <v>109</v>
      </c>
      <c r="E124" s="14" t="s">
        <v>20</v>
      </c>
      <c r="F124" s="14"/>
      <c r="G124" s="14"/>
      <c r="H124" s="14">
        <v>103.0</v>
      </c>
      <c r="I124" s="14">
        <v>68.67</v>
      </c>
      <c r="J124" s="14">
        <v>2.0</v>
      </c>
      <c r="K124" s="18">
        <f t="shared" si="3"/>
        <v>41.202</v>
      </c>
      <c r="L124" s="19" t="s">
        <v>95</v>
      </c>
      <c r="M124" s="12">
        <v>24.0</v>
      </c>
      <c r="N124" s="20">
        <v>73.4</v>
      </c>
      <c r="O124" s="20">
        <f t="shared" si="6"/>
        <v>29.360000000000003</v>
      </c>
      <c r="P124" s="20">
        <f t="shared" si="5"/>
        <v>70.562</v>
      </c>
    </row>
    <row r="125" spans="8:8" ht="34.0" customHeight="1">
      <c r="A125" s="12">
        <v>123.0</v>
      </c>
      <c r="B125" s="13" t="s">
        <v>111</v>
      </c>
      <c r="C125" s="14" t="s">
        <v>18</v>
      </c>
      <c r="D125" s="15" t="s">
        <v>109</v>
      </c>
      <c r="E125" s="14" t="s">
        <v>20</v>
      </c>
      <c r="F125" s="14"/>
      <c r="G125" s="14"/>
      <c r="H125" s="14">
        <v>99.09</v>
      </c>
      <c r="I125" s="14">
        <v>66.06</v>
      </c>
      <c r="J125" s="39">
        <v>4.0</v>
      </c>
      <c r="K125" s="18">
        <f t="shared" si="3"/>
        <v>39.636</v>
      </c>
      <c r="L125" s="19" t="s">
        <v>95</v>
      </c>
      <c r="M125" s="12">
        <v>28.0</v>
      </c>
      <c r="N125" s="20">
        <v>52.0</v>
      </c>
      <c r="O125" s="20">
        <f t="shared" si="6"/>
        <v>20.8</v>
      </c>
      <c r="P125" s="20">
        <f t="shared" si="5"/>
        <v>60.43600000000001</v>
      </c>
    </row>
    <row r="126" spans="8:8" ht="34.0" customHeight="1">
      <c r="A126" s="12">
        <v>124.0</v>
      </c>
      <c r="B126" s="13" t="s">
        <v>112</v>
      </c>
      <c r="C126" s="14" t="s">
        <v>18</v>
      </c>
      <c r="D126" s="15" t="s">
        <v>113</v>
      </c>
      <c r="E126" s="14" t="s">
        <v>24</v>
      </c>
      <c r="F126" s="14" t="s">
        <v>29</v>
      </c>
      <c r="G126" s="14">
        <v>2.0</v>
      </c>
      <c r="H126" s="14">
        <v>93.34</v>
      </c>
      <c r="I126" s="14">
        <v>64.23</v>
      </c>
      <c r="J126" s="14">
        <v>1.0</v>
      </c>
      <c r="K126" s="18">
        <f t="shared" si="3"/>
        <v>38.538000000000004</v>
      </c>
      <c r="L126" s="19" t="s">
        <v>95</v>
      </c>
      <c r="M126" s="12">
        <v>27.0</v>
      </c>
      <c r="N126" s="20">
        <v>70.8</v>
      </c>
      <c r="O126" s="20">
        <f t="shared" si="6"/>
        <v>28.32</v>
      </c>
      <c r="P126" s="20">
        <f t="shared" si="5"/>
        <v>66.858</v>
      </c>
    </row>
    <row r="127" spans="8:8" ht="34.0" customHeight="1">
      <c r="A127" s="12">
        <v>125.0</v>
      </c>
      <c r="B127" s="13" t="s">
        <v>114</v>
      </c>
      <c r="C127" s="14" t="s">
        <v>23</v>
      </c>
      <c r="D127" s="15" t="s">
        <v>115</v>
      </c>
      <c r="E127" s="14" t="s">
        <v>20</v>
      </c>
      <c r="F127" s="14"/>
      <c r="G127" s="14"/>
      <c r="H127" s="14">
        <v>98.9</v>
      </c>
      <c r="I127" s="14">
        <v>65.93</v>
      </c>
      <c r="J127" s="14">
        <v>2.0</v>
      </c>
      <c r="K127" s="18">
        <f t="shared" si="3"/>
        <v>39.558</v>
      </c>
      <c r="L127" s="19" t="s">
        <v>95</v>
      </c>
      <c r="M127" s="12">
        <v>5.0</v>
      </c>
      <c r="N127" s="20">
        <v>72.8</v>
      </c>
      <c r="O127" s="20">
        <f t="shared" si="6"/>
        <v>29.12</v>
      </c>
      <c r="P127" s="20">
        <f t="shared" si="5"/>
        <v>68.678</v>
      </c>
    </row>
    <row r="128" spans="8:8" ht="34.0" customHeight="1">
      <c r="A128" s="12">
        <v>126.0</v>
      </c>
      <c r="B128" s="13" t="s">
        <v>116</v>
      </c>
      <c r="C128" s="14" t="s">
        <v>18</v>
      </c>
      <c r="D128" s="15" t="s">
        <v>115</v>
      </c>
      <c r="E128" s="14" t="s">
        <v>20</v>
      </c>
      <c r="F128" s="14"/>
      <c r="G128" s="14"/>
      <c r="H128" s="14">
        <v>96.62</v>
      </c>
      <c r="I128" s="14">
        <v>64.41</v>
      </c>
      <c r="J128" s="14">
        <v>3.0</v>
      </c>
      <c r="K128" s="18">
        <f t="shared" si="3"/>
        <v>38.645999999999994</v>
      </c>
      <c r="L128" s="19" t="s">
        <v>95</v>
      </c>
      <c r="M128" s="12">
        <v>25.0</v>
      </c>
      <c r="N128" s="20">
        <v>69.0</v>
      </c>
      <c r="O128" s="20">
        <f t="shared" si="6"/>
        <v>27.6</v>
      </c>
      <c r="P128" s="20">
        <f t="shared" si="5"/>
        <v>66.24600000000001</v>
      </c>
    </row>
    <row r="129" spans="8:8" ht="34.0" customHeight="1">
      <c r="A129" s="12">
        <v>127.0</v>
      </c>
      <c r="B129" s="13" t="s">
        <v>117</v>
      </c>
      <c r="C129" s="14" t="s">
        <v>23</v>
      </c>
      <c r="D129" s="15" t="s">
        <v>115</v>
      </c>
      <c r="E129" s="14" t="s">
        <v>24</v>
      </c>
      <c r="F129" s="14" t="s">
        <v>29</v>
      </c>
      <c r="G129" s="14">
        <v>2.0</v>
      </c>
      <c r="H129" s="14">
        <v>97.26</v>
      </c>
      <c r="I129" s="14">
        <v>66.84</v>
      </c>
      <c r="J129" s="53">
        <v>1.0</v>
      </c>
      <c r="K129" s="18">
        <f t="shared" si="3"/>
        <v>40.104</v>
      </c>
      <c r="L129" s="19" t="s">
        <v>95</v>
      </c>
      <c r="M129" s="12">
        <v>10.0</v>
      </c>
      <c r="N129" s="20">
        <v>62.2</v>
      </c>
      <c r="O129" s="20">
        <f t="shared" si="6"/>
        <v>24.880000000000003</v>
      </c>
      <c r="P129" s="20">
        <f t="shared" si="5"/>
        <v>64.984</v>
      </c>
    </row>
    <row r="130" spans="8:8" ht="34.0" customHeight="1">
      <c r="A130" s="12">
        <v>128.0</v>
      </c>
      <c r="B130" s="13" t="s">
        <v>118</v>
      </c>
      <c r="C130" s="14" t="s">
        <v>18</v>
      </c>
      <c r="D130" s="15" t="s">
        <v>119</v>
      </c>
      <c r="E130" s="14" t="s">
        <v>20</v>
      </c>
      <c r="F130" s="14"/>
      <c r="G130" s="14"/>
      <c r="H130" s="14">
        <v>100.4</v>
      </c>
      <c r="I130" s="14">
        <v>66.93</v>
      </c>
      <c r="J130" s="53">
        <v>1.0</v>
      </c>
      <c r="K130" s="18">
        <f t="shared" si="3"/>
        <v>40.158</v>
      </c>
      <c r="L130" s="19" t="s">
        <v>120</v>
      </c>
      <c r="M130" s="12">
        <v>6.0</v>
      </c>
      <c r="N130" s="20">
        <v>82.4</v>
      </c>
      <c r="O130" s="20">
        <f t="shared" si="6"/>
        <v>32.96</v>
      </c>
      <c r="P130" s="20">
        <f t="shared" si="5"/>
        <v>73.118</v>
      </c>
    </row>
    <row r="131" spans="8:8" ht="34.0" customHeight="1">
      <c r="A131" s="12">
        <v>129.0</v>
      </c>
      <c r="B131" s="13" t="s">
        <v>121</v>
      </c>
      <c r="C131" s="14" t="s">
        <v>18</v>
      </c>
      <c r="D131" s="15" t="s">
        <v>119</v>
      </c>
      <c r="E131" s="14" t="s">
        <v>20</v>
      </c>
      <c r="F131" s="14"/>
      <c r="G131" s="14"/>
      <c r="H131" s="14">
        <v>90.23</v>
      </c>
      <c r="I131" s="14">
        <v>60.15</v>
      </c>
      <c r="J131" s="53">
        <v>2.0</v>
      </c>
      <c r="K131" s="18">
        <f t="shared" si="7" ref="K131:K194">I131*0.6</f>
        <v>36.089999999999996</v>
      </c>
      <c r="L131" s="19" t="s">
        <v>120</v>
      </c>
      <c r="M131" s="12">
        <v>27.0</v>
      </c>
      <c r="N131" s="20">
        <v>76.2</v>
      </c>
      <c r="O131" s="20">
        <f t="shared" si="6"/>
        <v>30.480000000000004</v>
      </c>
      <c r="P131" s="20">
        <f t="shared" si="8" ref="P131:P194">K131+O131</f>
        <v>66.57000000000001</v>
      </c>
    </row>
    <row r="132" spans="8:8" ht="34.0" customHeight="1">
      <c r="A132" s="12">
        <v>130.0</v>
      </c>
      <c r="B132" s="54">
        <v>2.471306014203E12</v>
      </c>
      <c r="C132" s="55" t="s">
        <v>23</v>
      </c>
      <c r="D132" s="15" t="s">
        <v>122</v>
      </c>
      <c r="E132" s="56" t="s">
        <v>20</v>
      </c>
      <c r="F132" s="57"/>
      <c r="G132" s="58"/>
      <c r="H132" s="59">
        <v>106.5</v>
      </c>
      <c r="I132" s="60">
        <v>71.0</v>
      </c>
      <c r="J132" s="61">
        <v>1.0</v>
      </c>
      <c r="K132" s="18">
        <f t="shared" si="7"/>
        <v>42.6</v>
      </c>
      <c r="L132" s="19" t="s">
        <v>120</v>
      </c>
      <c r="M132" s="12">
        <v>2.0</v>
      </c>
      <c r="N132" s="20">
        <v>81.3</v>
      </c>
      <c r="O132" s="20">
        <f t="shared" si="6"/>
        <v>32.52</v>
      </c>
      <c r="P132" s="20">
        <f t="shared" si="8"/>
        <v>75.12</v>
      </c>
    </row>
    <row r="133" spans="8:8" ht="34.0" customHeight="1">
      <c r="A133" s="12">
        <v>131.0</v>
      </c>
      <c r="B133" s="54">
        <v>2.471305010712E12</v>
      </c>
      <c r="C133" s="55" t="s">
        <v>18</v>
      </c>
      <c r="D133" s="15" t="s">
        <v>122</v>
      </c>
      <c r="E133" s="56" t="s">
        <v>24</v>
      </c>
      <c r="F133" s="57" t="s">
        <v>29</v>
      </c>
      <c r="G133" s="58">
        <v>2.0</v>
      </c>
      <c r="H133" s="59">
        <v>101.4</v>
      </c>
      <c r="I133" s="60">
        <v>69.6</v>
      </c>
      <c r="J133" s="61">
        <v>2.0</v>
      </c>
      <c r="K133" s="18">
        <f t="shared" si="7"/>
        <v>41.76</v>
      </c>
      <c r="L133" s="19" t="s">
        <v>120</v>
      </c>
      <c r="M133" s="12">
        <v>1.0</v>
      </c>
      <c r="N133" s="20">
        <v>75.4</v>
      </c>
      <c r="O133" s="20">
        <f t="shared" si="6"/>
        <v>30.160000000000004</v>
      </c>
      <c r="P133" s="20">
        <f t="shared" si="8"/>
        <v>71.92</v>
      </c>
    </row>
    <row r="134" spans="8:8" ht="34.0" customHeight="1">
      <c r="A134" s="12">
        <v>132.0</v>
      </c>
      <c r="B134" s="54">
        <v>2.471307011708E12</v>
      </c>
      <c r="C134" s="55" t="s">
        <v>18</v>
      </c>
      <c r="D134" s="15" t="s">
        <v>122</v>
      </c>
      <c r="E134" s="56" t="s">
        <v>20</v>
      </c>
      <c r="F134" s="57"/>
      <c r="G134" s="58"/>
      <c r="H134" s="59">
        <v>100.26</v>
      </c>
      <c r="I134" s="60">
        <v>66.84</v>
      </c>
      <c r="J134" s="61">
        <v>3.0</v>
      </c>
      <c r="K134" s="18">
        <f t="shared" si="7"/>
        <v>40.104</v>
      </c>
      <c r="L134" s="19" t="s">
        <v>120</v>
      </c>
      <c r="M134" s="12">
        <v>17.0</v>
      </c>
      <c r="N134" s="20">
        <v>76.2</v>
      </c>
      <c r="O134" s="20">
        <f t="shared" si="6"/>
        <v>30.480000000000004</v>
      </c>
      <c r="P134" s="20">
        <f t="shared" si="8"/>
        <v>70.584</v>
      </c>
    </row>
    <row r="135" spans="8:8" ht="34.0" customHeight="1">
      <c r="A135" s="12">
        <v>133.0</v>
      </c>
      <c r="B135" s="54">
        <v>2.47130701031E12</v>
      </c>
      <c r="C135" s="55" t="s">
        <v>23</v>
      </c>
      <c r="D135" s="15" t="s">
        <v>123</v>
      </c>
      <c r="E135" s="56" t="s">
        <v>20</v>
      </c>
      <c r="F135" s="57"/>
      <c r="G135" s="58"/>
      <c r="H135" s="59">
        <v>95.87</v>
      </c>
      <c r="I135" s="60">
        <v>63.9133333333333</v>
      </c>
      <c r="J135" s="61">
        <v>3.0</v>
      </c>
      <c r="K135" s="18">
        <f t="shared" si="7"/>
        <v>38.34799999999998</v>
      </c>
      <c r="L135" s="19" t="s">
        <v>120</v>
      </c>
      <c r="M135" s="12">
        <v>3.0</v>
      </c>
      <c r="N135" s="20">
        <v>78.0</v>
      </c>
      <c r="O135" s="20">
        <f t="shared" si="6"/>
        <v>31.200000000000003</v>
      </c>
      <c r="P135" s="20">
        <f t="shared" si="8"/>
        <v>69.548</v>
      </c>
    </row>
    <row r="136" spans="8:8" ht="34.0" customHeight="1">
      <c r="A136" s="12">
        <v>134.0</v>
      </c>
      <c r="B136" s="54">
        <v>2.47130701202E12</v>
      </c>
      <c r="C136" s="55" t="s">
        <v>23</v>
      </c>
      <c r="D136" s="15" t="s">
        <v>123</v>
      </c>
      <c r="E136" s="56" t="s">
        <v>24</v>
      </c>
      <c r="F136" s="57" t="s">
        <v>29</v>
      </c>
      <c r="G136" s="58">
        <v>2.0</v>
      </c>
      <c r="H136" s="59">
        <v>94.02</v>
      </c>
      <c r="I136" s="60">
        <v>64.68</v>
      </c>
      <c r="J136" s="61">
        <v>2.0</v>
      </c>
      <c r="K136" s="18">
        <f t="shared" si="7"/>
        <v>38.808</v>
      </c>
      <c r="L136" s="19" t="s">
        <v>120</v>
      </c>
      <c r="M136" s="12">
        <v>16.0</v>
      </c>
      <c r="N136" s="20">
        <v>76.5</v>
      </c>
      <c r="O136" s="20">
        <f t="shared" si="6"/>
        <v>30.6</v>
      </c>
      <c r="P136" s="20">
        <f t="shared" si="8"/>
        <v>69.408</v>
      </c>
    </row>
    <row r="137" spans="8:8" ht="34.0" customHeight="1">
      <c r="A137" s="12">
        <v>135.0</v>
      </c>
      <c r="B137" s="54">
        <v>2.471302011814E12</v>
      </c>
      <c r="C137" s="55" t="s">
        <v>18</v>
      </c>
      <c r="D137" s="15" t="s">
        <v>123</v>
      </c>
      <c r="E137" s="56" t="s">
        <v>24</v>
      </c>
      <c r="F137" s="57" t="s">
        <v>29</v>
      </c>
      <c r="G137" s="58">
        <v>2.0</v>
      </c>
      <c r="H137" s="59">
        <v>95.1</v>
      </c>
      <c r="I137" s="60">
        <v>65.4</v>
      </c>
      <c r="J137" s="61">
        <v>1.0</v>
      </c>
      <c r="K137" s="18">
        <f t="shared" si="7"/>
        <v>39.24</v>
      </c>
      <c r="L137" s="19" t="s">
        <v>120</v>
      </c>
      <c r="M137" s="12">
        <v>14.0</v>
      </c>
      <c r="N137" s="20">
        <v>73.2</v>
      </c>
      <c r="O137" s="20">
        <f t="shared" si="6"/>
        <v>29.28</v>
      </c>
      <c r="P137" s="20">
        <f t="shared" si="8"/>
        <v>68.52000000000001</v>
      </c>
    </row>
    <row r="138" spans="8:8" ht="34.0" customHeight="1">
      <c r="A138" s="12">
        <v>136.0</v>
      </c>
      <c r="B138" s="54">
        <v>2.471303012417E12</v>
      </c>
      <c r="C138" s="55" t="s">
        <v>23</v>
      </c>
      <c r="D138" s="15" t="s">
        <v>124</v>
      </c>
      <c r="E138" s="56" t="s">
        <v>24</v>
      </c>
      <c r="F138" s="57" t="s">
        <v>29</v>
      </c>
      <c r="G138" s="58">
        <v>2.0</v>
      </c>
      <c r="H138" s="59">
        <v>89.55</v>
      </c>
      <c r="I138" s="60">
        <v>61.7</v>
      </c>
      <c r="J138" s="61">
        <v>1.0</v>
      </c>
      <c r="K138" s="18">
        <f t="shared" si="7"/>
        <v>37.02</v>
      </c>
      <c r="L138" s="19" t="s">
        <v>120</v>
      </c>
      <c r="M138" s="12">
        <v>13.0</v>
      </c>
      <c r="N138" s="20">
        <v>74.7</v>
      </c>
      <c r="O138" s="20">
        <f t="shared" si="6"/>
        <v>29.880000000000003</v>
      </c>
      <c r="P138" s="20">
        <f t="shared" si="8"/>
        <v>66.9</v>
      </c>
    </row>
    <row r="139" spans="8:8" ht="34.0" customHeight="1">
      <c r="A139" s="12">
        <v>137.0</v>
      </c>
      <c r="B139" s="54">
        <v>2.471305011514E12</v>
      </c>
      <c r="C139" s="55" t="s">
        <v>23</v>
      </c>
      <c r="D139" s="15" t="s">
        <v>124</v>
      </c>
      <c r="E139" s="56" t="s">
        <v>43</v>
      </c>
      <c r="F139" s="57"/>
      <c r="G139" s="58"/>
      <c r="H139" s="59">
        <v>85.51</v>
      </c>
      <c r="I139" s="60">
        <v>57.0066666666667</v>
      </c>
      <c r="J139" s="61">
        <v>3.0</v>
      </c>
      <c r="K139" s="18">
        <f t="shared" si="7"/>
        <v>34.20400000000002</v>
      </c>
      <c r="L139" s="19" t="s">
        <v>120</v>
      </c>
      <c r="M139" s="12">
        <v>8.0</v>
      </c>
      <c r="N139" s="20">
        <v>77.1</v>
      </c>
      <c r="O139" s="20">
        <f t="shared" si="6"/>
        <v>30.84</v>
      </c>
      <c r="P139" s="20">
        <f t="shared" si="8"/>
        <v>65.044</v>
      </c>
    </row>
    <row r="140" spans="8:8" ht="34.0" customHeight="1">
      <c r="A140" s="12">
        <v>138.0</v>
      </c>
      <c r="B140" s="54">
        <v>2.471304012827E12</v>
      </c>
      <c r="C140" s="55" t="s">
        <v>23</v>
      </c>
      <c r="D140" s="15" t="s">
        <v>124</v>
      </c>
      <c r="E140" s="56" t="s">
        <v>24</v>
      </c>
      <c r="F140" s="57" t="s">
        <v>29</v>
      </c>
      <c r="G140" s="58">
        <v>2.0</v>
      </c>
      <c r="H140" s="59">
        <v>84.93</v>
      </c>
      <c r="I140" s="60">
        <v>58.62</v>
      </c>
      <c r="J140" s="61">
        <v>2.0</v>
      </c>
      <c r="K140" s="18">
        <f t="shared" si="7"/>
        <v>35.172</v>
      </c>
      <c r="L140" s="19" t="s">
        <v>120</v>
      </c>
      <c r="M140" s="12">
        <v>21.0</v>
      </c>
      <c r="N140" s="20">
        <v>73.9</v>
      </c>
      <c r="O140" s="20">
        <f t="shared" si="6"/>
        <v>29.560000000000002</v>
      </c>
      <c r="P140" s="20">
        <f t="shared" si="8"/>
        <v>64.732</v>
      </c>
    </row>
    <row r="141" spans="8:8" ht="34.0" customHeight="1">
      <c r="A141" s="12">
        <v>139.0</v>
      </c>
      <c r="B141" s="54">
        <v>2.471303010407E12</v>
      </c>
      <c r="C141" s="55" t="s">
        <v>18</v>
      </c>
      <c r="D141" s="15" t="s">
        <v>125</v>
      </c>
      <c r="E141" s="56" t="s">
        <v>20</v>
      </c>
      <c r="F141" s="57"/>
      <c r="G141" s="58"/>
      <c r="H141" s="59">
        <v>108.94</v>
      </c>
      <c r="I141" s="60">
        <v>72.6266666666667</v>
      </c>
      <c r="J141" s="61">
        <v>1.0</v>
      </c>
      <c r="K141" s="18">
        <f t="shared" si="7"/>
        <v>43.576000000000015</v>
      </c>
      <c r="L141" s="19" t="s">
        <v>120</v>
      </c>
      <c r="M141" s="12">
        <v>22.0</v>
      </c>
      <c r="N141" s="20">
        <v>76.6</v>
      </c>
      <c r="O141" s="20">
        <f t="shared" si="6"/>
        <v>30.64</v>
      </c>
      <c r="P141" s="20">
        <f t="shared" si="8"/>
        <v>74.21600000000001</v>
      </c>
    </row>
    <row r="142" spans="8:8" ht="34.0" customHeight="1">
      <c r="A142" s="12">
        <v>140.0</v>
      </c>
      <c r="B142" s="54">
        <v>2.471307012925E12</v>
      </c>
      <c r="C142" s="55" t="s">
        <v>18</v>
      </c>
      <c r="D142" s="15" t="s">
        <v>125</v>
      </c>
      <c r="E142" s="56" t="s">
        <v>24</v>
      </c>
      <c r="F142" s="57" t="s">
        <v>29</v>
      </c>
      <c r="G142" s="58">
        <v>2.0</v>
      </c>
      <c r="H142" s="59">
        <v>99.97</v>
      </c>
      <c r="I142" s="60">
        <v>68.6466666666667</v>
      </c>
      <c r="J142" s="61">
        <v>3.0</v>
      </c>
      <c r="K142" s="18">
        <f t="shared" si="7"/>
        <v>41.188000000000024</v>
      </c>
      <c r="L142" s="19" t="s">
        <v>120</v>
      </c>
      <c r="M142" s="12">
        <v>4.0</v>
      </c>
      <c r="N142" s="20">
        <v>81.0</v>
      </c>
      <c r="O142" s="20">
        <f t="shared" si="6"/>
        <v>32.4</v>
      </c>
      <c r="P142" s="20">
        <f t="shared" si="8"/>
        <v>73.588</v>
      </c>
    </row>
    <row r="143" spans="8:8" ht="34.0" customHeight="1">
      <c r="A143" s="12">
        <v>141.0</v>
      </c>
      <c r="B143" s="54">
        <v>2.471305010124E12</v>
      </c>
      <c r="C143" s="55" t="s">
        <v>18</v>
      </c>
      <c r="D143" s="15" t="s">
        <v>125</v>
      </c>
      <c r="E143" s="56" t="s">
        <v>20</v>
      </c>
      <c r="F143" s="57"/>
      <c r="G143" s="58"/>
      <c r="H143" s="59">
        <v>107.67</v>
      </c>
      <c r="I143" s="60">
        <v>71.78</v>
      </c>
      <c r="J143" s="61">
        <v>2.0</v>
      </c>
      <c r="K143" s="18">
        <f t="shared" si="7"/>
        <v>43.068</v>
      </c>
      <c r="L143" s="19" t="s">
        <v>120</v>
      </c>
      <c r="M143" s="12">
        <v>7.0</v>
      </c>
      <c r="N143" s="20">
        <v>70.4</v>
      </c>
      <c r="O143" s="20">
        <f t="shared" si="6"/>
        <v>28.160000000000004</v>
      </c>
      <c r="P143" s="20">
        <f t="shared" si="8"/>
        <v>71.228</v>
      </c>
    </row>
    <row r="144" spans="8:8" ht="34.0" customHeight="1">
      <c r="A144" s="12">
        <v>142.0</v>
      </c>
      <c r="B144" s="21">
        <v>2.47130301031E12</v>
      </c>
      <c r="C144" s="14" t="s">
        <v>23</v>
      </c>
      <c r="D144" s="15" t="s">
        <v>126</v>
      </c>
      <c r="E144" s="22" t="s">
        <v>20</v>
      </c>
      <c r="F144" s="22"/>
      <c r="G144" s="22"/>
      <c r="H144" s="23">
        <v>97.02</v>
      </c>
      <c r="I144" s="24">
        <v>64.68</v>
      </c>
      <c r="J144" s="53">
        <v>2.0</v>
      </c>
      <c r="K144" s="18">
        <f t="shared" si="7"/>
        <v>38.808</v>
      </c>
      <c r="L144" s="19" t="s">
        <v>120</v>
      </c>
      <c r="M144" s="12">
        <v>19.0</v>
      </c>
      <c r="N144" s="20">
        <v>82.7</v>
      </c>
      <c r="O144" s="20">
        <f t="shared" si="6"/>
        <v>33.080000000000005</v>
      </c>
      <c r="P144" s="20">
        <f t="shared" si="8"/>
        <v>71.888</v>
      </c>
    </row>
    <row r="145" spans="8:8" ht="34.0" customHeight="1">
      <c r="A145" s="12">
        <v>143.0</v>
      </c>
      <c r="B145" s="21">
        <v>2.47130101561E12</v>
      </c>
      <c r="C145" s="14" t="s">
        <v>18</v>
      </c>
      <c r="D145" s="15" t="s">
        <v>126</v>
      </c>
      <c r="E145" s="22" t="s">
        <v>24</v>
      </c>
      <c r="F145" s="22" t="s">
        <v>29</v>
      </c>
      <c r="G145" s="22">
        <v>2.0</v>
      </c>
      <c r="H145" s="23">
        <v>98.65</v>
      </c>
      <c r="I145" s="24">
        <v>67.7666666666667</v>
      </c>
      <c r="J145" s="53">
        <v>1.0</v>
      </c>
      <c r="K145" s="18">
        <f t="shared" si="7"/>
        <v>40.66000000000002</v>
      </c>
      <c r="L145" s="19" t="s">
        <v>120</v>
      </c>
      <c r="M145" s="12">
        <v>20.0</v>
      </c>
      <c r="N145" s="20">
        <v>75.6</v>
      </c>
      <c r="O145" s="20">
        <f t="shared" si="6"/>
        <v>30.24</v>
      </c>
      <c r="P145" s="20">
        <f t="shared" si="8"/>
        <v>70.89999999999999</v>
      </c>
    </row>
    <row r="146" spans="8:8" ht="34.0" customHeight="1">
      <c r="A146" s="12">
        <v>144.0</v>
      </c>
      <c r="B146" s="21">
        <v>2.471303013327E12</v>
      </c>
      <c r="C146" s="14" t="s">
        <v>23</v>
      </c>
      <c r="D146" s="15" t="s">
        <v>126</v>
      </c>
      <c r="E146" s="22" t="s">
        <v>20</v>
      </c>
      <c r="F146" s="22"/>
      <c r="G146" s="22"/>
      <c r="H146" s="23">
        <v>94.11</v>
      </c>
      <c r="I146" s="24">
        <v>62.74</v>
      </c>
      <c r="J146" s="53">
        <v>3.0</v>
      </c>
      <c r="K146" s="18">
        <f t="shared" si="7"/>
        <v>37.644</v>
      </c>
      <c r="L146" s="19" t="s">
        <v>120</v>
      </c>
      <c r="M146" s="12">
        <v>12.0</v>
      </c>
      <c r="N146" s="20">
        <v>65.8</v>
      </c>
      <c r="O146" s="20">
        <f t="shared" si="6"/>
        <v>26.32</v>
      </c>
      <c r="P146" s="20">
        <f t="shared" si="8"/>
        <v>63.964</v>
      </c>
    </row>
    <row r="147" spans="8:8" ht="34.0" customHeight="1">
      <c r="A147" s="12">
        <v>145.0</v>
      </c>
      <c r="B147" s="21">
        <v>2.47130701291E12</v>
      </c>
      <c r="C147" s="14" t="s">
        <v>18</v>
      </c>
      <c r="D147" s="15" t="s">
        <v>127</v>
      </c>
      <c r="E147" s="22" t="s">
        <v>20</v>
      </c>
      <c r="F147" s="22"/>
      <c r="G147" s="22"/>
      <c r="H147" s="46">
        <v>101.01</v>
      </c>
      <c r="I147" s="46">
        <v>67.34</v>
      </c>
      <c r="J147" s="62">
        <v>1.0</v>
      </c>
      <c r="K147" s="18">
        <f t="shared" si="7"/>
        <v>40.404</v>
      </c>
      <c r="L147" s="19" t="s">
        <v>120</v>
      </c>
      <c r="M147" s="12">
        <v>5.0</v>
      </c>
      <c r="N147" s="20">
        <v>77.6</v>
      </c>
      <c r="O147" s="20">
        <f t="shared" si="6"/>
        <v>31.04</v>
      </c>
      <c r="P147" s="20">
        <f t="shared" si="8"/>
        <v>71.444</v>
      </c>
    </row>
    <row r="148" spans="8:8" ht="34.0" customHeight="1">
      <c r="A148" s="12">
        <v>146.0</v>
      </c>
      <c r="B148" s="21">
        <v>2.471303012409E12</v>
      </c>
      <c r="C148" s="14" t="s">
        <v>23</v>
      </c>
      <c r="D148" s="15" t="s">
        <v>127</v>
      </c>
      <c r="E148" s="22" t="s">
        <v>24</v>
      </c>
      <c r="F148" s="22" t="s">
        <v>29</v>
      </c>
      <c r="G148" s="22">
        <v>2.0</v>
      </c>
      <c r="H148" s="46">
        <v>97.9</v>
      </c>
      <c r="I148" s="46">
        <v>67.2666666666667</v>
      </c>
      <c r="J148" s="62">
        <v>2.0</v>
      </c>
      <c r="K148" s="18">
        <f t="shared" si="7"/>
        <v>40.360000000000014</v>
      </c>
      <c r="L148" s="19" t="s">
        <v>120</v>
      </c>
      <c r="M148" s="12">
        <v>11.0</v>
      </c>
      <c r="N148" s="20">
        <v>76.5</v>
      </c>
      <c r="O148" s="20">
        <f t="shared" si="6"/>
        <v>30.6</v>
      </c>
      <c r="P148" s="20">
        <f t="shared" si="8"/>
        <v>70.96000000000001</v>
      </c>
    </row>
    <row r="149" spans="8:8" ht="34.0" customHeight="1">
      <c r="A149" s="12">
        <v>147.0</v>
      </c>
      <c r="B149" s="21">
        <v>2.471305011617E12</v>
      </c>
      <c r="C149" s="14" t="s">
        <v>18</v>
      </c>
      <c r="D149" s="15" t="s">
        <v>127</v>
      </c>
      <c r="E149" s="22" t="s">
        <v>24</v>
      </c>
      <c r="F149" s="22" t="s">
        <v>29</v>
      </c>
      <c r="G149" s="22">
        <v>2.0</v>
      </c>
      <c r="H149" s="46">
        <v>97.9</v>
      </c>
      <c r="I149" s="46">
        <v>67.2666666666667</v>
      </c>
      <c r="J149" s="62">
        <v>2.0</v>
      </c>
      <c r="K149" s="18">
        <f t="shared" si="7"/>
        <v>40.360000000000014</v>
      </c>
      <c r="L149" s="19" t="s">
        <v>120</v>
      </c>
      <c r="M149" s="12">
        <v>25.0</v>
      </c>
      <c r="N149" s="20">
        <v>73.8</v>
      </c>
      <c r="O149" s="20">
        <f t="shared" si="6"/>
        <v>29.52</v>
      </c>
      <c r="P149" s="20">
        <f t="shared" si="8"/>
        <v>69.88</v>
      </c>
    </row>
    <row r="150" spans="8:8" ht="34.0" customHeight="1">
      <c r="A150" s="12">
        <v>148.0</v>
      </c>
      <c r="B150" s="21">
        <v>2.471302012805E12</v>
      </c>
      <c r="C150" s="14" t="s">
        <v>18</v>
      </c>
      <c r="D150" s="15" t="s">
        <v>128</v>
      </c>
      <c r="E150" s="22" t="s">
        <v>20</v>
      </c>
      <c r="F150" s="22"/>
      <c r="G150" s="22"/>
      <c r="H150" s="46">
        <v>105.53</v>
      </c>
      <c r="I150" s="46">
        <v>70.3533333333333</v>
      </c>
      <c r="J150" s="62">
        <v>1.0</v>
      </c>
      <c r="K150" s="18">
        <f t="shared" si="7"/>
        <v>42.211999999999975</v>
      </c>
      <c r="L150" s="19" t="s">
        <v>120</v>
      </c>
      <c r="M150" s="12">
        <v>10.0</v>
      </c>
      <c r="N150" s="20">
        <v>84.6</v>
      </c>
      <c r="O150" s="20">
        <f t="shared" si="6"/>
        <v>33.839999999999996</v>
      </c>
      <c r="P150" s="20">
        <f t="shared" si="8"/>
        <v>76.052</v>
      </c>
    </row>
    <row r="151" spans="8:8" ht="34.0" customHeight="1">
      <c r="A151" s="12">
        <v>149.0</v>
      </c>
      <c r="B151" s="21">
        <v>2.471307013328E12</v>
      </c>
      <c r="C151" s="14" t="s">
        <v>18</v>
      </c>
      <c r="D151" s="15" t="s">
        <v>128</v>
      </c>
      <c r="E151" s="22" t="s">
        <v>20</v>
      </c>
      <c r="F151" s="22" t="s">
        <v>29</v>
      </c>
      <c r="G151" s="22">
        <v>2.0</v>
      </c>
      <c r="H151" s="46">
        <v>95.93</v>
      </c>
      <c r="I151" s="46">
        <v>65.9533333333333</v>
      </c>
      <c r="J151" s="62">
        <v>2.0</v>
      </c>
      <c r="K151" s="18">
        <f t="shared" si="7"/>
        <v>39.57199999999998</v>
      </c>
      <c r="L151" s="19" t="s">
        <v>120</v>
      </c>
      <c r="M151" s="12">
        <v>23.0</v>
      </c>
      <c r="N151" s="20">
        <v>73.4</v>
      </c>
      <c r="O151" s="20">
        <f t="shared" si="6"/>
        <v>29.360000000000003</v>
      </c>
      <c r="P151" s="20">
        <f t="shared" si="8"/>
        <v>68.932</v>
      </c>
    </row>
    <row r="152" spans="8:8" ht="34.0" customHeight="1">
      <c r="A152" s="12">
        <v>150.0</v>
      </c>
      <c r="B152" s="21">
        <v>2.471303010422E12</v>
      </c>
      <c r="C152" s="14" t="s">
        <v>23</v>
      </c>
      <c r="D152" s="15" t="s">
        <v>128</v>
      </c>
      <c r="E152" s="22" t="s">
        <v>20</v>
      </c>
      <c r="F152" s="22"/>
      <c r="G152" s="22"/>
      <c r="H152" s="46">
        <v>90.45</v>
      </c>
      <c r="I152" s="46">
        <v>60.3</v>
      </c>
      <c r="J152" s="62">
        <v>5.0</v>
      </c>
      <c r="K152" s="18">
        <f t="shared" si="7"/>
        <v>36.18</v>
      </c>
      <c r="L152" s="19" t="s">
        <v>120</v>
      </c>
      <c r="M152" s="12">
        <v>9.0</v>
      </c>
      <c r="N152" s="20">
        <v>70.5</v>
      </c>
      <c r="O152" s="20">
        <f t="shared" si="6"/>
        <v>28.200000000000003</v>
      </c>
      <c r="P152" s="20">
        <f t="shared" si="8"/>
        <v>64.38</v>
      </c>
    </row>
    <row r="153" spans="8:8" ht="34.0" customHeight="1">
      <c r="A153" s="12">
        <v>151.0</v>
      </c>
      <c r="B153" s="21">
        <v>2.471302014019E12</v>
      </c>
      <c r="C153" s="14" t="s">
        <v>18</v>
      </c>
      <c r="D153" s="15" t="s">
        <v>129</v>
      </c>
      <c r="E153" s="22" t="s">
        <v>24</v>
      </c>
      <c r="F153" s="22" t="s">
        <v>29</v>
      </c>
      <c r="G153" s="22">
        <v>2.0</v>
      </c>
      <c r="H153" s="46">
        <v>98.38</v>
      </c>
      <c r="I153" s="46">
        <v>67.5866666666667</v>
      </c>
      <c r="J153" s="62">
        <v>1.0</v>
      </c>
      <c r="K153" s="18">
        <f t="shared" si="7"/>
        <v>40.55200000000002</v>
      </c>
      <c r="L153" s="19" t="s">
        <v>120</v>
      </c>
      <c r="M153" s="12">
        <v>24.0</v>
      </c>
      <c r="N153" s="20">
        <v>76.4</v>
      </c>
      <c r="O153" s="20">
        <f t="shared" si="6"/>
        <v>30.560000000000002</v>
      </c>
      <c r="P153" s="20">
        <f t="shared" si="8"/>
        <v>71.112</v>
      </c>
    </row>
    <row r="154" spans="8:8" ht="34.0" customHeight="1">
      <c r="A154" s="12">
        <v>152.0</v>
      </c>
      <c r="B154" s="21">
        <v>2.471307012614E12</v>
      </c>
      <c r="C154" s="14" t="s">
        <v>23</v>
      </c>
      <c r="D154" s="15" t="s">
        <v>130</v>
      </c>
      <c r="E154" s="22" t="s">
        <v>24</v>
      </c>
      <c r="F154" s="22" t="s">
        <v>29</v>
      </c>
      <c r="G154" s="22">
        <v>2.0</v>
      </c>
      <c r="H154" s="23">
        <v>109.84</v>
      </c>
      <c r="I154" s="16">
        <v>75.2266666666667</v>
      </c>
      <c r="J154" s="39">
        <v>1.0</v>
      </c>
      <c r="K154" s="18">
        <f t="shared" si="7"/>
        <v>45.13600000000002</v>
      </c>
      <c r="L154" s="19" t="s">
        <v>120</v>
      </c>
      <c r="M154" s="12">
        <v>15.0</v>
      </c>
      <c r="N154" s="20">
        <v>77.5</v>
      </c>
      <c r="O154" s="20">
        <f t="shared" si="6"/>
        <v>31.0</v>
      </c>
      <c r="P154" s="20">
        <f t="shared" si="8"/>
        <v>76.136</v>
      </c>
    </row>
    <row r="155" spans="8:8" ht="34.0" customHeight="1">
      <c r="A155" s="12">
        <v>153.0</v>
      </c>
      <c r="B155" s="21">
        <v>2.471302011827E12</v>
      </c>
      <c r="C155" s="14" t="s">
        <v>18</v>
      </c>
      <c r="D155" s="15" t="s">
        <v>130</v>
      </c>
      <c r="E155" s="22" t="s">
        <v>24</v>
      </c>
      <c r="F155" s="22" t="s">
        <v>29</v>
      </c>
      <c r="G155" s="22">
        <v>2.0</v>
      </c>
      <c r="H155" s="23">
        <v>98.96</v>
      </c>
      <c r="I155" s="16">
        <v>67.9733333333333</v>
      </c>
      <c r="J155" s="39">
        <v>2.0</v>
      </c>
      <c r="K155" s="18">
        <f t="shared" si="7"/>
        <v>40.78399999999998</v>
      </c>
      <c r="L155" s="19" t="s">
        <v>120</v>
      </c>
      <c r="M155" s="12">
        <v>18.0</v>
      </c>
      <c r="N155" s="20">
        <v>84.8</v>
      </c>
      <c r="O155" s="20">
        <f t="shared" si="6"/>
        <v>33.92</v>
      </c>
      <c r="P155" s="20">
        <f t="shared" si="8"/>
        <v>74.70400000000001</v>
      </c>
    </row>
    <row r="156" spans="8:8" ht="34.0" customHeight="1">
      <c r="A156" s="12">
        <v>154.0</v>
      </c>
      <c r="B156" s="21">
        <v>2.471306011312E12</v>
      </c>
      <c r="C156" s="14" t="s">
        <v>23</v>
      </c>
      <c r="D156" s="15" t="s">
        <v>130</v>
      </c>
      <c r="E156" s="22" t="s">
        <v>20</v>
      </c>
      <c r="F156" s="22"/>
      <c r="G156" s="22"/>
      <c r="H156" s="23">
        <v>94.99</v>
      </c>
      <c r="I156" s="16">
        <v>63.3266666666667</v>
      </c>
      <c r="J156" s="17">
        <v>3.0</v>
      </c>
      <c r="K156" s="18">
        <f t="shared" si="7"/>
        <v>37.99600000000002</v>
      </c>
      <c r="L156" s="19" t="s">
        <v>120</v>
      </c>
      <c r="M156" s="12">
        <v>26.0</v>
      </c>
      <c r="N156" s="20">
        <v>71.6</v>
      </c>
      <c r="O156" s="20">
        <f t="shared" si="6"/>
        <v>28.64</v>
      </c>
      <c r="P156" s="20">
        <f t="shared" si="8"/>
        <v>66.636</v>
      </c>
    </row>
    <row r="157" spans="8:8" ht="34.0" customHeight="1">
      <c r="A157" s="12">
        <v>155.0</v>
      </c>
      <c r="B157" s="21">
        <v>2.471305012126E12</v>
      </c>
      <c r="C157" s="14" t="s">
        <v>23</v>
      </c>
      <c r="D157" s="15" t="s">
        <v>131</v>
      </c>
      <c r="E157" s="22" t="s">
        <v>24</v>
      </c>
      <c r="F157" s="63" t="s">
        <v>29</v>
      </c>
      <c r="G157" s="63">
        <v>2.0</v>
      </c>
      <c r="H157" s="23">
        <v>115.77</v>
      </c>
      <c r="I157" s="16">
        <v>79.18</v>
      </c>
      <c r="J157" s="17">
        <v>1.0</v>
      </c>
      <c r="K157" s="18">
        <f t="shared" si="7"/>
        <v>47.508</v>
      </c>
      <c r="L157" s="19" t="s">
        <v>21</v>
      </c>
      <c r="M157" s="12">
        <v>17.0</v>
      </c>
      <c r="N157" s="20">
        <v>76.8</v>
      </c>
      <c r="O157" s="20">
        <f t="shared" si="6"/>
        <v>30.72</v>
      </c>
      <c r="P157" s="20">
        <f t="shared" si="8"/>
        <v>78.22800000000001</v>
      </c>
    </row>
    <row r="158" spans="8:8" ht="34.0" customHeight="1">
      <c r="A158" s="12">
        <v>156.0</v>
      </c>
      <c r="B158" s="21">
        <v>2.471307012217E12</v>
      </c>
      <c r="C158" s="14" t="s">
        <v>23</v>
      </c>
      <c r="D158" s="15" t="s">
        <v>131</v>
      </c>
      <c r="E158" s="22" t="s">
        <v>20</v>
      </c>
      <c r="F158" s="22"/>
      <c r="G158" s="22"/>
      <c r="H158" s="23">
        <v>110.44</v>
      </c>
      <c r="I158" s="16">
        <v>73.6266666666667</v>
      </c>
      <c r="J158" s="17">
        <v>2.0</v>
      </c>
      <c r="K158" s="18">
        <f t="shared" si="7"/>
        <v>44.176000000000016</v>
      </c>
      <c r="L158" s="19" t="s">
        <v>21</v>
      </c>
      <c r="M158" s="12">
        <v>25.0</v>
      </c>
      <c r="N158" s="20">
        <v>74.4</v>
      </c>
      <c r="O158" s="20">
        <f t="shared" si="6"/>
        <v>29.760000000000005</v>
      </c>
      <c r="P158" s="20">
        <f t="shared" si="8"/>
        <v>73.936</v>
      </c>
    </row>
    <row r="159" spans="8:8" ht="34.0" customHeight="1">
      <c r="A159" s="12">
        <v>157.0</v>
      </c>
      <c r="B159" s="21">
        <v>2.471302011002E12</v>
      </c>
      <c r="C159" s="14" t="s">
        <v>18</v>
      </c>
      <c r="D159" s="15" t="s">
        <v>131</v>
      </c>
      <c r="E159" s="22" t="s">
        <v>24</v>
      </c>
      <c r="F159" s="22" t="s">
        <v>29</v>
      </c>
      <c r="G159" s="22">
        <v>2.0</v>
      </c>
      <c r="H159" s="23">
        <v>106.56</v>
      </c>
      <c r="I159" s="16">
        <v>73.04</v>
      </c>
      <c r="J159" s="17">
        <v>3.0</v>
      </c>
      <c r="K159" s="18">
        <f t="shared" si="7"/>
        <v>43.824000000000005</v>
      </c>
      <c r="L159" s="19" t="s">
        <v>21</v>
      </c>
      <c r="M159" s="12">
        <v>23.0</v>
      </c>
      <c r="N159" s="20">
        <v>74.4</v>
      </c>
      <c r="O159" s="20">
        <f t="shared" si="6"/>
        <v>29.760000000000005</v>
      </c>
      <c r="P159" s="20">
        <f t="shared" si="8"/>
        <v>73.584</v>
      </c>
    </row>
    <row r="160" spans="8:8" ht="34.0" customHeight="1">
      <c r="A160" s="12">
        <v>158.0</v>
      </c>
      <c r="B160" s="21">
        <v>2.471304011226E12</v>
      </c>
      <c r="C160" s="14" t="s">
        <v>23</v>
      </c>
      <c r="D160" s="15" t="s">
        <v>132</v>
      </c>
      <c r="E160" s="22" t="s">
        <v>20</v>
      </c>
      <c r="F160" s="22"/>
      <c r="G160" s="22"/>
      <c r="H160" s="23">
        <v>103.24</v>
      </c>
      <c r="I160" s="16">
        <v>68.8266666666667</v>
      </c>
      <c r="J160" s="17">
        <v>1.0</v>
      </c>
      <c r="K160" s="18">
        <f t="shared" si="7"/>
        <v>41.296000000000014</v>
      </c>
      <c r="L160" s="19" t="s">
        <v>21</v>
      </c>
      <c r="M160" s="12">
        <v>13.0</v>
      </c>
      <c r="N160" s="20">
        <v>71.6</v>
      </c>
      <c r="O160" s="20">
        <f t="shared" si="6"/>
        <v>28.64</v>
      </c>
      <c r="P160" s="20">
        <f t="shared" si="8"/>
        <v>69.936</v>
      </c>
    </row>
    <row r="161" spans="8:8" ht="34.0" customHeight="1">
      <c r="A161" s="12">
        <v>159.0</v>
      </c>
      <c r="B161" s="21">
        <v>2.471305011002E12</v>
      </c>
      <c r="C161" s="14" t="s">
        <v>23</v>
      </c>
      <c r="D161" s="15" t="s">
        <v>132</v>
      </c>
      <c r="E161" s="22" t="s">
        <v>24</v>
      </c>
      <c r="F161" s="22" t="s">
        <v>29</v>
      </c>
      <c r="G161" s="22">
        <v>2.0</v>
      </c>
      <c r="H161" s="23">
        <v>98.64</v>
      </c>
      <c r="I161" s="16">
        <v>67.76</v>
      </c>
      <c r="J161" s="17">
        <v>2.0</v>
      </c>
      <c r="K161" s="18">
        <f t="shared" si="7"/>
        <v>40.656</v>
      </c>
      <c r="L161" s="19" t="s">
        <v>21</v>
      </c>
      <c r="M161" s="12">
        <v>19.0</v>
      </c>
      <c r="N161" s="20">
        <v>69.0</v>
      </c>
      <c r="O161" s="20">
        <f t="shared" si="6"/>
        <v>27.6</v>
      </c>
      <c r="P161" s="20">
        <f t="shared" si="8"/>
        <v>68.256</v>
      </c>
    </row>
    <row r="162" spans="8:8" ht="34.0" customHeight="1">
      <c r="A162" s="12">
        <v>160.0</v>
      </c>
      <c r="B162" s="21">
        <v>2.471306014226E12</v>
      </c>
      <c r="C162" s="14" t="s">
        <v>18</v>
      </c>
      <c r="D162" s="15" t="s">
        <v>132</v>
      </c>
      <c r="E162" s="22" t="s">
        <v>20</v>
      </c>
      <c r="F162" s="22"/>
      <c r="G162" s="22"/>
      <c r="H162" s="23">
        <v>98.61</v>
      </c>
      <c r="I162" s="16">
        <v>65.74</v>
      </c>
      <c r="J162" s="39">
        <v>3.0</v>
      </c>
      <c r="K162" s="18">
        <f t="shared" si="7"/>
        <v>39.443999999999996</v>
      </c>
      <c r="L162" s="19" t="s">
        <v>21</v>
      </c>
      <c r="M162" s="12">
        <v>26.0</v>
      </c>
      <c r="N162" s="20">
        <v>72.0</v>
      </c>
      <c r="O162" s="20">
        <f t="shared" si="6"/>
        <v>28.8</v>
      </c>
      <c r="P162" s="20">
        <f t="shared" si="8"/>
        <v>68.244</v>
      </c>
    </row>
    <row r="163" spans="8:8" ht="34.0" customHeight="1">
      <c r="A163" s="12">
        <v>161.0</v>
      </c>
      <c r="B163" s="21">
        <v>2.471307010909E12</v>
      </c>
      <c r="C163" s="14" t="s">
        <v>18</v>
      </c>
      <c r="D163" s="15" t="s">
        <v>133</v>
      </c>
      <c r="E163" s="22" t="s">
        <v>24</v>
      </c>
      <c r="F163" s="22" t="s">
        <v>29</v>
      </c>
      <c r="G163" s="22">
        <v>2.0</v>
      </c>
      <c r="H163" s="23">
        <v>102.79</v>
      </c>
      <c r="I163" s="16">
        <v>70.5266666666667</v>
      </c>
      <c r="J163" s="39">
        <v>1.0</v>
      </c>
      <c r="K163" s="18">
        <f t="shared" si="7"/>
        <v>42.31600000000002</v>
      </c>
      <c r="L163" s="19" t="s">
        <v>21</v>
      </c>
      <c r="M163" s="12">
        <v>15.0</v>
      </c>
      <c r="N163" s="20">
        <v>71.2</v>
      </c>
      <c r="O163" s="20">
        <f t="shared" si="6"/>
        <v>28.480000000000004</v>
      </c>
      <c r="P163" s="20">
        <f t="shared" si="8"/>
        <v>70.796</v>
      </c>
    </row>
    <row r="164" spans="8:8" ht="34.0" customHeight="1">
      <c r="A164" s="12">
        <v>162.0</v>
      </c>
      <c r="B164" s="21">
        <v>2.471307011115E12</v>
      </c>
      <c r="C164" s="14" t="s">
        <v>18</v>
      </c>
      <c r="D164" s="15" t="s">
        <v>133</v>
      </c>
      <c r="E164" s="22" t="s">
        <v>20</v>
      </c>
      <c r="F164" s="22"/>
      <c r="G164" s="22"/>
      <c r="H164" s="23">
        <v>105.36</v>
      </c>
      <c r="I164" s="16">
        <v>70.24</v>
      </c>
      <c r="J164" s="39">
        <v>2.0</v>
      </c>
      <c r="K164" s="18">
        <f t="shared" si="7"/>
        <v>42.144</v>
      </c>
      <c r="L164" s="19" t="s">
        <v>21</v>
      </c>
      <c r="M164" s="12">
        <v>20.0</v>
      </c>
      <c r="N164" s="20">
        <v>71.6</v>
      </c>
      <c r="O164" s="20">
        <f t="shared" si="6"/>
        <v>28.64</v>
      </c>
      <c r="P164" s="20">
        <f t="shared" si="8"/>
        <v>70.78399999999999</v>
      </c>
    </row>
    <row r="165" spans="8:8" ht="34.0" customHeight="1">
      <c r="A165" s="12">
        <v>163.0</v>
      </c>
      <c r="B165" s="21">
        <v>2.471305011227E12</v>
      </c>
      <c r="C165" s="14" t="s">
        <v>23</v>
      </c>
      <c r="D165" s="15" t="s">
        <v>133</v>
      </c>
      <c r="E165" s="22" t="s">
        <v>20</v>
      </c>
      <c r="F165" s="22"/>
      <c r="G165" s="22"/>
      <c r="H165" s="23">
        <v>104.82</v>
      </c>
      <c r="I165" s="16">
        <v>69.88</v>
      </c>
      <c r="J165" s="39">
        <v>3.0</v>
      </c>
      <c r="K165" s="18">
        <f t="shared" si="7"/>
        <v>41.928</v>
      </c>
      <c r="L165" s="19" t="s">
        <v>21</v>
      </c>
      <c r="M165" s="12">
        <v>7.0</v>
      </c>
      <c r="N165" s="20">
        <v>70.2</v>
      </c>
      <c r="O165" s="20">
        <f t="shared" si="6"/>
        <v>28.080000000000002</v>
      </c>
      <c r="P165" s="20">
        <f t="shared" si="8"/>
        <v>70.008</v>
      </c>
    </row>
    <row r="166" spans="8:8" ht="34.0" customHeight="1">
      <c r="A166" s="12">
        <v>164.0</v>
      </c>
      <c r="B166" s="21">
        <v>2.471304010215E12</v>
      </c>
      <c r="C166" s="14" t="s">
        <v>23</v>
      </c>
      <c r="D166" s="15" t="s">
        <v>134</v>
      </c>
      <c r="E166" s="22" t="s">
        <v>20</v>
      </c>
      <c r="F166" s="22"/>
      <c r="G166" s="22"/>
      <c r="H166" s="23">
        <v>107.0</v>
      </c>
      <c r="I166" s="16">
        <v>71.3333333333333</v>
      </c>
      <c r="J166" s="39">
        <v>2.0</v>
      </c>
      <c r="K166" s="18">
        <f t="shared" si="7"/>
        <v>42.799999999999976</v>
      </c>
      <c r="L166" s="19" t="s">
        <v>21</v>
      </c>
      <c r="M166" s="12">
        <v>16.0</v>
      </c>
      <c r="N166" s="20">
        <v>83.8</v>
      </c>
      <c r="O166" s="20">
        <f t="shared" si="6"/>
        <v>33.52</v>
      </c>
      <c r="P166" s="20">
        <f t="shared" si="8"/>
        <v>76.32</v>
      </c>
    </row>
    <row r="167" spans="8:8" ht="34.0" customHeight="1">
      <c r="A167" s="12">
        <v>165.0</v>
      </c>
      <c r="B167" s="21">
        <v>2.471301012028E12</v>
      </c>
      <c r="C167" s="14" t="s">
        <v>18</v>
      </c>
      <c r="D167" s="15" t="s">
        <v>134</v>
      </c>
      <c r="E167" s="22" t="s">
        <v>20</v>
      </c>
      <c r="F167" s="22"/>
      <c r="G167" s="22"/>
      <c r="H167" s="23">
        <v>104.24</v>
      </c>
      <c r="I167" s="16">
        <v>69.4933333333333</v>
      </c>
      <c r="J167" s="39">
        <v>3.0</v>
      </c>
      <c r="K167" s="18">
        <f t="shared" si="7"/>
        <v>41.69599999999998</v>
      </c>
      <c r="L167" s="19" t="s">
        <v>21</v>
      </c>
      <c r="M167" s="12">
        <v>8.0</v>
      </c>
      <c r="N167" s="20">
        <v>75.6</v>
      </c>
      <c r="O167" s="20">
        <f t="shared" si="6"/>
        <v>30.24</v>
      </c>
      <c r="P167" s="20">
        <f t="shared" si="8"/>
        <v>71.93599999999999</v>
      </c>
    </row>
    <row r="168" spans="8:8" ht="34.0" customHeight="1">
      <c r="A168" s="12">
        <v>166.0</v>
      </c>
      <c r="B168" s="21">
        <v>2.471307013613E12</v>
      </c>
      <c r="C168" s="14" t="s">
        <v>23</v>
      </c>
      <c r="D168" s="15" t="s">
        <v>134</v>
      </c>
      <c r="E168" s="22" t="s">
        <v>20</v>
      </c>
      <c r="F168" s="22"/>
      <c r="G168" s="22"/>
      <c r="H168" s="23">
        <v>110.09</v>
      </c>
      <c r="I168" s="16">
        <v>73.3933333333333</v>
      </c>
      <c r="J168" s="39">
        <v>1.0</v>
      </c>
      <c r="K168" s="18">
        <f t="shared" si="7"/>
        <v>44.03599999999998</v>
      </c>
      <c r="L168" s="19" t="s">
        <v>21</v>
      </c>
      <c r="M168" s="12">
        <v>24.0</v>
      </c>
      <c r="N168" s="20">
        <v>68.4</v>
      </c>
      <c r="O168" s="20">
        <f t="shared" si="6"/>
        <v>27.360000000000003</v>
      </c>
      <c r="P168" s="20">
        <f t="shared" si="8"/>
        <v>71.396</v>
      </c>
    </row>
    <row r="169" spans="8:8" ht="34.0" customHeight="1">
      <c r="A169" s="12">
        <v>167.0</v>
      </c>
      <c r="B169" s="13" t="s">
        <v>135</v>
      </c>
      <c r="C169" s="14" t="s">
        <v>18</v>
      </c>
      <c r="D169" s="15" t="s">
        <v>136</v>
      </c>
      <c r="E169" s="14" t="s">
        <v>20</v>
      </c>
      <c r="F169" s="14"/>
      <c r="G169" s="14"/>
      <c r="H169" s="16">
        <v>106.06</v>
      </c>
      <c r="I169" s="16">
        <v>70.7066666666667</v>
      </c>
      <c r="J169" s="39">
        <v>3.0</v>
      </c>
      <c r="K169" s="18">
        <f t="shared" si="7"/>
        <v>42.42400000000002</v>
      </c>
      <c r="L169" s="19" t="s">
        <v>137</v>
      </c>
      <c r="M169" s="12">
        <v>15.0</v>
      </c>
      <c r="N169" s="20">
        <v>80.0</v>
      </c>
      <c r="O169" s="20">
        <f t="shared" si="9" ref="O169:O232">N169*0.4</f>
        <v>32.0</v>
      </c>
      <c r="P169" s="20">
        <f t="shared" si="8"/>
        <v>74.424</v>
      </c>
    </row>
    <row r="170" spans="8:8" ht="34.0" customHeight="1">
      <c r="A170" s="12">
        <v>168.0</v>
      </c>
      <c r="B170" s="13" t="s">
        <v>138</v>
      </c>
      <c r="C170" s="14" t="s">
        <v>23</v>
      </c>
      <c r="D170" s="15" t="s">
        <v>136</v>
      </c>
      <c r="E170" s="14" t="s">
        <v>24</v>
      </c>
      <c r="F170" s="14" t="s">
        <v>49</v>
      </c>
      <c r="G170" s="14">
        <v>10.0</v>
      </c>
      <c r="H170" s="16">
        <v>94.5</v>
      </c>
      <c r="I170" s="16">
        <v>73.0</v>
      </c>
      <c r="J170" s="39">
        <v>1.0</v>
      </c>
      <c r="K170" s="18">
        <f t="shared" si="7"/>
        <v>43.8</v>
      </c>
      <c r="L170" s="19" t="s">
        <v>137</v>
      </c>
      <c r="M170" s="12">
        <v>14.0</v>
      </c>
      <c r="N170" s="20">
        <v>64.0</v>
      </c>
      <c r="O170" s="20">
        <f t="shared" si="9"/>
        <v>25.6</v>
      </c>
      <c r="P170" s="20">
        <f t="shared" si="8"/>
        <v>69.4</v>
      </c>
    </row>
    <row r="171" spans="8:8" ht="34.0" customHeight="1">
      <c r="A171" s="12">
        <v>169.0</v>
      </c>
      <c r="B171" s="13" t="s">
        <v>139</v>
      </c>
      <c r="C171" s="14" t="s">
        <v>18</v>
      </c>
      <c r="D171" s="15" t="s">
        <v>136</v>
      </c>
      <c r="E171" s="14" t="s">
        <v>24</v>
      </c>
      <c r="F171" s="14" t="s">
        <v>52</v>
      </c>
      <c r="G171" s="14">
        <v>2.0</v>
      </c>
      <c r="H171" s="16">
        <v>104.47</v>
      </c>
      <c r="I171" s="16">
        <v>71.6466666666667</v>
      </c>
      <c r="J171" s="39">
        <v>2.0</v>
      </c>
      <c r="K171" s="18">
        <f t="shared" si="7"/>
        <v>42.98800000000002</v>
      </c>
      <c r="L171" s="19" t="s">
        <v>137</v>
      </c>
      <c r="M171" s="12">
        <v>18.0</v>
      </c>
      <c r="N171" s="20">
        <v>62.6</v>
      </c>
      <c r="O171" s="20">
        <f t="shared" si="9"/>
        <v>25.040000000000003</v>
      </c>
      <c r="P171" s="20">
        <f t="shared" si="8"/>
        <v>68.02799999999999</v>
      </c>
    </row>
    <row r="172" spans="8:8" ht="34.0" customHeight="1">
      <c r="A172" s="12">
        <v>170.0</v>
      </c>
      <c r="B172" s="13" t="s">
        <v>140</v>
      </c>
      <c r="C172" s="14" t="s">
        <v>18</v>
      </c>
      <c r="D172" s="15" t="s">
        <v>141</v>
      </c>
      <c r="E172" s="14" t="s">
        <v>20</v>
      </c>
      <c r="F172" s="14"/>
      <c r="G172" s="14"/>
      <c r="H172" s="16">
        <v>82.66</v>
      </c>
      <c r="I172" s="16">
        <v>55.1066666666667</v>
      </c>
      <c r="J172" s="39">
        <v>1.0</v>
      </c>
      <c r="K172" s="18">
        <f t="shared" si="7"/>
        <v>33.064000000000014</v>
      </c>
      <c r="L172" s="19" t="s">
        <v>137</v>
      </c>
      <c r="M172" s="12">
        <v>13.0</v>
      </c>
      <c r="N172" s="20">
        <v>69.8</v>
      </c>
      <c r="O172" s="20">
        <f t="shared" si="9"/>
        <v>27.92</v>
      </c>
      <c r="P172" s="20">
        <f t="shared" si="8"/>
        <v>60.984</v>
      </c>
    </row>
    <row r="173" spans="8:8" ht="34.0" customHeight="1">
      <c r="A173" s="12">
        <v>171.0</v>
      </c>
      <c r="B173" s="13" t="s">
        <v>142</v>
      </c>
      <c r="C173" s="14" t="s">
        <v>23</v>
      </c>
      <c r="D173" s="15" t="s">
        <v>143</v>
      </c>
      <c r="E173" s="14" t="s">
        <v>20</v>
      </c>
      <c r="F173" s="14"/>
      <c r="G173" s="14"/>
      <c r="H173" s="16">
        <v>100.85</v>
      </c>
      <c r="I173" s="16">
        <v>67.2333333333333</v>
      </c>
      <c r="J173" s="39">
        <v>2.0</v>
      </c>
      <c r="K173" s="18">
        <f t="shared" si="7"/>
        <v>40.33999999999998</v>
      </c>
      <c r="L173" s="19" t="s">
        <v>137</v>
      </c>
      <c r="M173" s="12">
        <v>12.0</v>
      </c>
      <c r="N173" s="20">
        <v>79.6</v>
      </c>
      <c r="O173" s="20">
        <f t="shared" si="9"/>
        <v>31.84</v>
      </c>
      <c r="P173" s="20">
        <f t="shared" si="8"/>
        <v>72.18</v>
      </c>
    </row>
    <row r="174" spans="8:8" ht="34.0" customHeight="1">
      <c r="A174" s="12">
        <v>172.0</v>
      </c>
      <c r="B174" s="13" t="s">
        <v>144</v>
      </c>
      <c r="C174" s="14" t="s">
        <v>18</v>
      </c>
      <c r="D174" s="15" t="s">
        <v>143</v>
      </c>
      <c r="E174" s="14" t="s">
        <v>20</v>
      </c>
      <c r="F174" s="14"/>
      <c r="G174" s="14"/>
      <c r="H174" s="16">
        <v>102.02</v>
      </c>
      <c r="I174" s="16">
        <v>68.0133333333333</v>
      </c>
      <c r="J174" s="39">
        <v>1.0</v>
      </c>
      <c r="K174" s="18">
        <f t="shared" si="7"/>
        <v>40.807999999999986</v>
      </c>
      <c r="L174" s="19" t="s">
        <v>137</v>
      </c>
      <c r="M174" s="12">
        <v>17.0</v>
      </c>
      <c r="N174" s="20">
        <v>70.4</v>
      </c>
      <c r="O174" s="20">
        <f t="shared" si="9"/>
        <v>28.160000000000004</v>
      </c>
      <c r="P174" s="20">
        <f t="shared" si="8"/>
        <v>68.968</v>
      </c>
    </row>
    <row r="175" spans="8:8" ht="34.0" customHeight="1">
      <c r="A175" s="12">
        <v>173.0</v>
      </c>
      <c r="B175" s="13" t="s">
        <v>145</v>
      </c>
      <c r="C175" s="14" t="s">
        <v>23</v>
      </c>
      <c r="D175" s="15" t="s">
        <v>143</v>
      </c>
      <c r="E175" s="14" t="s">
        <v>20</v>
      </c>
      <c r="F175" s="14"/>
      <c r="G175" s="14"/>
      <c r="H175" s="16">
        <v>96.79</v>
      </c>
      <c r="I175" s="16">
        <v>64.5266666666667</v>
      </c>
      <c r="J175" s="39">
        <v>3.0</v>
      </c>
      <c r="K175" s="18">
        <f t="shared" si="7"/>
        <v>38.716000000000015</v>
      </c>
      <c r="L175" s="19" t="s">
        <v>137</v>
      </c>
      <c r="M175" s="12" t="s">
        <v>146</v>
      </c>
      <c r="N175" s="20">
        <v>0.0</v>
      </c>
      <c r="O175" s="20">
        <f t="shared" si="9"/>
        <v>0.0</v>
      </c>
      <c r="P175" s="20">
        <f t="shared" si="8"/>
        <v>38.716</v>
      </c>
    </row>
    <row r="176" spans="8:8" ht="34.0" customHeight="1">
      <c r="A176" s="12">
        <v>174.0</v>
      </c>
      <c r="B176" s="13" t="s">
        <v>147</v>
      </c>
      <c r="C176" s="14" t="s">
        <v>23</v>
      </c>
      <c r="D176" s="15" t="s">
        <v>148</v>
      </c>
      <c r="E176" s="14" t="s">
        <v>20</v>
      </c>
      <c r="F176" s="14"/>
      <c r="G176" s="14"/>
      <c r="H176" s="16">
        <v>105.96</v>
      </c>
      <c r="I176" s="16">
        <v>70.64</v>
      </c>
      <c r="J176" s="39">
        <v>1.0</v>
      </c>
      <c r="K176" s="18">
        <f t="shared" si="7"/>
        <v>42.384</v>
      </c>
      <c r="L176" s="19" t="s">
        <v>137</v>
      </c>
      <c r="M176" s="12">
        <v>19.0</v>
      </c>
      <c r="N176" s="20">
        <v>75.4</v>
      </c>
      <c r="O176" s="20">
        <f t="shared" si="9"/>
        <v>30.160000000000004</v>
      </c>
      <c r="P176" s="20">
        <f t="shared" si="8"/>
        <v>72.544</v>
      </c>
    </row>
    <row r="177" spans="8:8" ht="34.0" customHeight="1">
      <c r="A177" s="12">
        <v>175.0</v>
      </c>
      <c r="B177" s="13" t="s">
        <v>149</v>
      </c>
      <c r="C177" s="14" t="s">
        <v>18</v>
      </c>
      <c r="D177" s="15" t="s">
        <v>148</v>
      </c>
      <c r="E177" s="14" t="s">
        <v>24</v>
      </c>
      <c r="F177" s="14" t="s">
        <v>52</v>
      </c>
      <c r="G177" s="14">
        <v>2.0</v>
      </c>
      <c r="H177" s="16">
        <v>93.84</v>
      </c>
      <c r="I177" s="16">
        <v>64.56</v>
      </c>
      <c r="J177" s="39">
        <v>2.0</v>
      </c>
      <c r="K177" s="18">
        <f t="shared" si="7"/>
        <v>38.736</v>
      </c>
      <c r="L177" s="19" t="s">
        <v>137</v>
      </c>
      <c r="M177" s="12">
        <v>11.0</v>
      </c>
      <c r="N177" s="20">
        <v>69.0</v>
      </c>
      <c r="O177" s="20">
        <f t="shared" si="9"/>
        <v>27.6</v>
      </c>
      <c r="P177" s="20">
        <f t="shared" si="8"/>
        <v>66.336</v>
      </c>
    </row>
    <row r="178" spans="8:8" ht="34.0" customHeight="1">
      <c r="A178" s="12">
        <v>176.0</v>
      </c>
      <c r="B178" s="13" t="s">
        <v>150</v>
      </c>
      <c r="C178" s="14" t="s">
        <v>18</v>
      </c>
      <c r="D178" s="15" t="s">
        <v>151</v>
      </c>
      <c r="E178" s="14" t="s">
        <v>24</v>
      </c>
      <c r="F178" s="14" t="s">
        <v>52</v>
      </c>
      <c r="G178" s="14">
        <v>2.0</v>
      </c>
      <c r="H178" s="16">
        <v>97.71</v>
      </c>
      <c r="I178" s="16">
        <v>67.14</v>
      </c>
      <c r="J178" s="39">
        <v>3.0</v>
      </c>
      <c r="K178" s="18">
        <f t="shared" si="7"/>
        <v>40.284</v>
      </c>
      <c r="L178" s="19" t="s">
        <v>137</v>
      </c>
      <c r="M178" s="12">
        <v>9.0</v>
      </c>
      <c r="N178" s="20">
        <v>81.6</v>
      </c>
      <c r="O178" s="20">
        <f t="shared" si="9"/>
        <v>32.64</v>
      </c>
      <c r="P178" s="20">
        <f t="shared" si="8"/>
        <v>72.924</v>
      </c>
    </row>
    <row r="179" spans="8:8" ht="34.0" customHeight="1">
      <c r="A179" s="12">
        <v>177.0</v>
      </c>
      <c r="B179" s="13" t="s">
        <v>152</v>
      </c>
      <c r="C179" s="14" t="s">
        <v>18</v>
      </c>
      <c r="D179" s="15" t="s">
        <v>151</v>
      </c>
      <c r="E179" s="14" t="s">
        <v>24</v>
      </c>
      <c r="F179" s="14" t="s">
        <v>52</v>
      </c>
      <c r="G179" s="14">
        <v>2.0</v>
      </c>
      <c r="H179" s="16">
        <v>102.14</v>
      </c>
      <c r="I179" s="16">
        <v>70.0933333333333</v>
      </c>
      <c r="J179" s="39">
        <v>1.0</v>
      </c>
      <c r="K179" s="18">
        <f t="shared" si="7"/>
        <v>42.05599999999998</v>
      </c>
      <c r="L179" s="19" t="s">
        <v>137</v>
      </c>
      <c r="M179" s="12">
        <v>2.0</v>
      </c>
      <c r="N179" s="20">
        <v>75.4</v>
      </c>
      <c r="O179" s="20">
        <f t="shared" si="9"/>
        <v>30.160000000000004</v>
      </c>
      <c r="P179" s="20">
        <f t="shared" si="8"/>
        <v>72.216</v>
      </c>
    </row>
    <row r="180" spans="8:8" ht="34.0" customHeight="1">
      <c r="A180" s="12">
        <v>178.0</v>
      </c>
      <c r="B180" s="13" t="s">
        <v>153</v>
      </c>
      <c r="C180" s="14" t="s">
        <v>18</v>
      </c>
      <c r="D180" s="15" t="s">
        <v>151</v>
      </c>
      <c r="E180" s="14" t="s">
        <v>20</v>
      </c>
      <c r="F180" s="14"/>
      <c r="G180" s="14"/>
      <c r="H180" s="16">
        <v>101.28</v>
      </c>
      <c r="I180" s="16">
        <v>67.52</v>
      </c>
      <c r="J180" s="39">
        <v>2.0</v>
      </c>
      <c r="K180" s="18">
        <f t="shared" si="7"/>
        <v>40.51199999999999</v>
      </c>
      <c r="L180" s="19" t="s">
        <v>137</v>
      </c>
      <c r="M180" s="12">
        <v>21.0</v>
      </c>
      <c r="N180" s="20">
        <v>76.2</v>
      </c>
      <c r="O180" s="20">
        <f t="shared" si="9"/>
        <v>30.480000000000004</v>
      </c>
      <c r="P180" s="20">
        <f t="shared" si="8"/>
        <v>70.992</v>
      </c>
    </row>
    <row r="181" spans="8:8" ht="34.0" customHeight="1">
      <c r="A181" s="12">
        <v>179.0</v>
      </c>
      <c r="B181" s="13" t="s">
        <v>154</v>
      </c>
      <c r="C181" s="14" t="s">
        <v>18</v>
      </c>
      <c r="D181" s="15" t="s">
        <v>155</v>
      </c>
      <c r="E181" s="14" t="s">
        <v>20</v>
      </c>
      <c r="F181" s="14"/>
      <c r="G181" s="14"/>
      <c r="H181" s="16">
        <v>94.08</v>
      </c>
      <c r="I181" s="16">
        <v>62.72</v>
      </c>
      <c r="J181" s="39">
        <v>1.0</v>
      </c>
      <c r="K181" s="18">
        <f t="shared" si="7"/>
        <v>37.632</v>
      </c>
      <c r="L181" s="19" t="s">
        <v>137</v>
      </c>
      <c r="M181" s="12">
        <v>5.0</v>
      </c>
      <c r="N181" s="20">
        <v>77.2</v>
      </c>
      <c r="O181" s="20">
        <f t="shared" si="9"/>
        <v>30.880000000000003</v>
      </c>
      <c r="P181" s="20">
        <f t="shared" si="8"/>
        <v>68.512</v>
      </c>
    </row>
    <row r="182" spans="8:8" ht="34.0" customHeight="1">
      <c r="A182" s="12">
        <v>180.0</v>
      </c>
      <c r="B182" s="13" t="s">
        <v>156</v>
      </c>
      <c r="C182" s="14" t="s">
        <v>23</v>
      </c>
      <c r="D182" s="15" t="s">
        <v>155</v>
      </c>
      <c r="E182" s="14" t="s">
        <v>24</v>
      </c>
      <c r="F182" s="14" t="s">
        <v>52</v>
      </c>
      <c r="G182" s="14">
        <v>2.0</v>
      </c>
      <c r="H182" s="16">
        <v>90.13</v>
      </c>
      <c r="I182" s="16">
        <v>62.0866666666667</v>
      </c>
      <c r="J182" s="39">
        <v>2.0</v>
      </c>
      <c r="K182" s="18">
        <f t="shared" si="7"/>
        <v>37.25200000000002</v>
      </c>
      <c r="L182" s="19" t="s">
        <v>137</v>
      </c>
      <c r="M182" s="12">
        <v>3.0</v>
      </c>
      <c r="N182" s="20">
        <v>69.2</v>
      </c>
      <c r="O182" s="20">
        <f t="shared" si="9"/>
        <v>27.680000000000003</v>
      </c>
      <c r="P182" s="20">
        <f t="shared" si="8"/>
        <v>64.932</v>
      </c>
    </row>
    <row r="183" spans="8:8" ht="34.0" customHeight="1">
      <c r="A183" s="12">
        <v>181.0</v>
      </c>
      <c r="B183" s="13" t="s">
        <v>157</v>
      </c>
      <c r="C183" s="14" t="s">
        <v>18</v>
      </c>
      <c r="D183" s="15" t="s">
        <v>158</v>
      </c>
      <c r="E183" s="14" t="s">
        <v>24</v>
      </c>
      <c r="F183" s="14" t="s">
        <v>52</v>
      </c>
      <c r="G183" s="14">
        <v>2.0</v>
      </c>
      <c r="H183" s="16">
        <v>98.02</v>
      </c>
      <c r="I183" s="16">
        <v>67.3466666666667</v>
      </c>
      <c r="J183" s="39">
        <v>3.0</v>
      </c>
      <c r="K183" s="18">
        <f t="shared" si="7"/>
        <v>40.40800000000002</v>
      </c>
      <c r="L183" s="19" t="s">
        <v>137</v>
      </c>
      <c r="M183" s="12">
        <v>8.0</v>
      </c>
      <c r="N183" s="20">
        <v>85.8</v>
      </c>
      <c r="O183" s="20">
        <f t="shared" si="9"/>
        <v>34.32</v>
      </c>
      <c r="P183" s="20">
        <f t="shared" si="8"/>
        <v>74.72800000000001</v>
      </c>
    </row>
    <row r="184" spans="8:8" ht="34.0" customHeight="1">
      <c r="A184" s="12">
        <v>182.0</v>
      </c>
      <c r="B184" s="13" t="s">
        <v>159</v>
      </c>
      <c r="C184" s="14" t="s">
        <v>18</v>
      </c>
      <c r="D184" s="15" t="s">
        <v>158</v>
      </c>
      <c r="E184" s="14" t="s">
        <v>24</v>
      </c>
      <c r="F184" s="14" t="s">
        <v>52</v>
      </c>
      <c r="G184" s="14">
        <v>2.0</v>
      </c>
      <c r="H184" s="16">
        <v>102.0</v>
      </c>
      <c r="I184" s="16">
        <v>70.0</v>
      </c>
      <c r="J184" s="39">
        <v>1.0</v>
      </c>
      <c r="K184" s="18">
        <f t="shared" si="7"/>
        <v>42.0</v>
      </c>
      <c r="L184" s="19" t="s">
        <v>137</v>
      </c>
      <c r="M184" s="12">
        <v>7.0</v>
      </c>
      <c r="N184" s="20">
        <v>72.0</v>
      </c>
      <c r="O184" s="20">
        <f t="shared" si="9"/>
        <v>28.8</v>
      </c>
      <c r="P184" s="20">
        <f t="shared" si="8"/>
        <v>70.8</v>
      </c>
    </row>
    <row r="185" spans="8:8" ht="34.0" customHeight="1">
      <c r="A185" s="12">
        <v>183.0</v>
      </c>
      <c r="B185" s="13" t="s">
        <v>160</v>
      </c>
      <c r="C185" s="14" t="s">
        <v>18</v>
      </c>
      <c r="D185" s="15" t="s">
        <v>158</v>
      </c>
      <c r="E185" s="14" t="s">
        <v>20</v>
      </c>
      <c r="F185" s="14"/>
      <c r="G185" s="14"/>
      <c r="H185" s="16">
        <v>103.97</v>
      </c>
      <c r="I185" s="16">
        <v>69.3133333333333</v>
      </c>
      <c r="J185" s="39">
        <v>2.0</v>
      </c>
      <c r="K185" s="18">
        <f t="shared" si="7"/>
        <v>41.58799999999998</v>
      </c>
      <c r="L185" s="19" t="s">
        <v>137</v>
      </c>
      <c r="M185" s="12">
        <v>20.0</v>
      </c>
      <c r="N185" s="20">
        <v>69.8</v>
      </c>
      <c r="O185" s="20">
        <f t="shared" si="9"/>
        <v>27.92</v>
      </c>
      <c r="P185" s="20">
        <f t="shared" si="8"/>
        <v>69.50800000000001</v>
      </c>
    </row>
    <row r="186" spans="8:8" ht="34.0" customHeight="1">
      <c r="A186" s="12">
        <v>184.0</v>
      </c>
      <c r="B186" s="13" t="s">
        <v>161</v>
      </c>
      <c r="C186" s="14" t="s">
        <v>18</v>
      </c>
      <c r="D186" s="15" t="s">
        <v>162</v>
      </c>
      <c r="E186" s="14" t="s">
        <v>20</v>
      </c>
      <c r="F186" s="14"/>
      <c r="G186" s="14"/>
      <c r="H186" s="16">
        <v>92.48</v>
      </c>
      <c r="I186" s="16">
        <v>61.6533333333333</v>
      </c>
      <c r="J186" s="39">
        <v>2.0</v>
      </c>
      <c r="K186" s="18">
        <f t="shared" si="7"/>
        <v>36.991999999999976</v>
      </c>
      <c r="L186" s="19" t="s">
        <v>137</v>
      </c>
      <c r="M186" s="12">
        <v>16.0</v>
      </c>
      <c r="N186" s="20">
        <v>82.8</v>
      </c>
      <c r="O186" s="20">
        <f t="shared" si="9"/>
        <v>33.12</v>
      </c>
      <c r="P186" s="20">
        <f t="shared" si="8"/>
        <v>70.112</v>
      </c>
    </row>
    <row r="187" spans="8:8" ht="34.0" customHeight="1">
      <c r="A187" s="12">
        <v>185.0</v>
      </c>
      <c r="B187" s="13" t="s">
        <v>163</v>
      </c>
      <c r="C187" s="14" t="s">
        <v>18</v>
      </c>
      <c r="D187" s="15" t="s">
        <v>162</v>
      </c>
      <c r="E187" s="14" t="s">
        <v>20</v>
      </c>
      <c r="F187" s="14"/>
      <c r="G187" s="14"/>
      <c r="H187" s="16">
        <v>95.81</v>
      </c>
      <c r="I187" s="16">
        <v>63.8733333333333</v>
      </c>
      <c r="J187" s="17">
        <v>1.0</v>
      </c>
      <c r="K187" s="18">
        <f t="shared" si="7"/>
        <v>38.32399999999998</v>
      </c>
      <c r="L187" s="19" t="s">
        <v>137</v>
      </c>
      <c r="M187" s="12">
        <v>1.0</v>
      </c>
      <c r="N187" s="20">
        <v>72.8</v>
      </c>
      <c r="O187" s="20">
        <f t="shared" si="9"/>
        <v>29.12</v>
      </c>
      <c r="P187" s="20">
        <f t="shared" si="8"/>
        <v>67.444</v>
      </c>
    </row>
    <row r="188" spans="8:8" ht="34.0" customHeight="1">
      <c r="A188" s="12">
        <v>186.0</v>
      </c>
      <c r="B188" s="13" t="s">
        <v>164</v>
      </c>
      <c r="C188" s="14" t="s">
        <v>23</v>
      </c>
      <c r="D188" s="15" t="s">
        <v>165</v>
      </c>
      <c r="E188" s="14" t="s">
        <v>24</v>
      </c>
      <c r="F188" s="14" t="s">
        <v>52</v>
      </c>
      <c r="G188" s="14">
        <v>2.0</v>
      </c>
      <c r="H188" s="16">
        <v>96.32</v>
      </c>
      <c r="I188" s="16">
        <v>66.2133333333333</v>
      </c>
      <c r="J188" s="17">
        <v>1.0</v>
      </c>
      <c r="K188" s="18">
        <f t="shared" si="7"/>
        <v>39.72799999999997</v>
      </c>
      <c r="L188" s="19" t="s">
        <v>137</v>
      </c>
      <c r="M188" s="12">
        <v>6.0</v>
      </c>
      <c r="N188" s="20">
        <v>69.0</v>
      </c>
      <c r="O188" s="20">
        <f t="shared" si="9"/>
        <v>27.6</v>
      </c>
      <c r="P188" s="20">
        <f t="shared" si="8"/>
        <v>67.328</v>
      </c>
    </row>
    <row r="189" spans="8:8" ht="34.0" customHeight="1">
      <c r="A189" s="12">
        <v>187.0</v>
      </c>
      <c r="B189" s="13" t="s">
        <v>166</v>
      </c>
      <c r="C189" s="14" t="s">
        <v>23</v>
      </c>
      <c r="D189" s="15" t="s">
        <v>165</v>
      </c>
      <c r="E189" s="14" t="s">
        <v>24</v>
      </c>
      <c r="F189" s="14" t="s">
        <v>52</v>
      </c>
      <c r="G189" s="14">
        <v>2.0</v>
      </c>
      <c r="H189" s="16">
        <v>90.97</v>
      </c>
      <c r="I189" s="16">
        <v>62.6466666666667</v>
      </c>
      <c r="J189" s="17">
        <v>3.0</v>
      </c>
      <c r="K189" s="18">
        <f t="shared" si="7"/>
        <v>37.588000000000015</v>
      </c>
      <c r="L189" s="19" t="s">
        <v>137</v>
      </c>
      <c r="M189" s="12">
        <v>24.0</v>
      </c>
      <c r="N189" s="20">
        <v>71.0</v>
      </c>
      <c r="O189" s="20">
        <f t="shared" si="9"/>
        <v>28.400000000000002</v>
      </c>
      <c r="P189" s="20">
        <f t="shared" si="8"/>
        <v>65.988</v>
      </c>
    </row>
    <row r="190" spans="8:8" ht="34.0" customHeight="1">
      <c r="A190" s="12">
        <v>188.0</v>
      </c>
      <c r="B190" s="13" t="s">
        <v>167</v>
      </c>
      <c r="C190" s="14" t="s">
        <v>18</v>
      </c>
      <c r="D190" s="15" t="s">
        <v>165</v>
      </c>
      <c r="E190" s="14" t="s">
        <v>24</v>
      </c>
      <c r="F190" s="14" t="s">
        <v>52</v>
      </c>
      <c r="G190" s="14">
        <v>2.0</v>
      </c>
      <c r="H190" s="16">
        <v>88.07</v>
      </c>
      <c r="I190" s="16">
        <v>60.7133333333333</v>
      </c>
      <c r="J190" s="17">
        <v>4.0</v>
      </c>
      <c r="K190" s="18">
        <f t="shared" si="7"/>
        <v>36.42799999999998</v>
      </c>
      <c r="L190" s="19" t="s">
        <v>137</v>
      </c>
      <c r="M190" s="12">
        <v>4.0</v>
      </c>
      <c r="N190" s="20">
        <v>66.0</v>
      </c>
      <c r="O190" s="20">
        <f t="shared" si="9"/>
        <v>26.400000000000002</v>
      </c>
      <c r="P190" s="20">
        <f t="shared" si="8"/>
        <v>62.827999999999996</v>
      </c>
    </row>
    <row r="191" spans="8:8" ht="34.0" customHeight="1">
      <c r="A191" s="12">
        <v>189.0</v>
      </c>
      <c r="B191" s="13" t="s">
        <v>168</v>
      </c>
      <c r="C191" s="14" t="s">
        <v>18</v>
      </c>
      <c r="D191" s="15" t="s">
        <v>169</v>
      </c>
      <c r="E191" s="14" t="s">
        <v>20</v>
      </c>
      <c r="F191" s="14"/>
      <c r="G191" s="14"/>
      <c r="H191" s="16">
        <v>96.7</v>
      </c>
      <c r="I191" s="16">
        <v>64.4666666666667</v>
      </c>
      <c r="J191" s="17">
        <v>3.0</v>
      </c>
      <c r="K191" s="18">
        <f t="shared" si="7"/>
        <v>38.680000000000014</v>
      </c>
      <c r="L191" s="19" t="s">
        <v>137</v>
      </c>
      <c r="M191" s="12">
        <v>22.0</v>
      </c>
      <c r="N191" s="20">
        <v>83.6</v>
      </c>
      <c r="O191" s="20">
        <f t="shared" si="9"/>
        <v>33.44</v>
      </c>
      <c r="P191" s="20">
        <f t="shared" si="8"/>
        <v>72.12</v>
      </c>
    </row>
    <row r="192" spans="8:8" ht="34.0" customHeight="1">
      <c r="A192" s="12">
        <v>190.0</v>
      </c>
      <c r="B192" s="13" t="s">
        <v>170</v>
      </c>
      <c r="C192" s="14" t="s">
        <v>18</v>
      </c>
      <c r="D192" s="15" t="s">
        <v>169</v>
      </c>
      <c r="E192" s="14" t="s">
        <v>20</v>
      </c>
      <c r="F192" s="14"/>
      <c r="G192" s="14"/>
      <c r="H192" s="16">
        <v>100.69</v>
      </c>
      <c r="I192" s="16">
        <v>67.1266666666667</v>
      </c>
      <c r="J192" s="17">
        <v>1.0</v>
      </c>
      <c r="K192" s="18">
        <f t="shared" si="7"/>
        <v>40.27600000000002</v>
      </c>
      <c r="L192" s="19" t="s">
        <v>137</v>
      </c>
      <c r="M192" s="12">
        <v>23.0</v>
      </c>
      <c r="N192" s="20">
        <v>67.0</v>
      </c>
      <c r="O192" s="20">
        <f t="shared" si="9"/>
        <v>26.8</v>
      </c>
      <c r="P192" s="20">
        <f t="shared" si="8"/>
        <v>67.07600000000001</v>
      </c>
    </row>
    <row r="193" spans="8:8" ht="34.0" customHeight="1">
      <c r="A193" s="12">
        <v>191.0</v>
      </c>
      <c r="B193" s="13" t="s">
        <v>171</v>
      </c>
      <c r="C193" s="14" t="s">
        <v>18</v>
      </c>
      <c r="D193" s="15" t="s">
        <v>169</v>
      </c>
      <c r="E193" s="14" t="s">
        <v>20</v>
      </c>
      <c r="F193" s="14"/>
      <c r="G193" s="14"/>
      <c r="H193" s="16">
        <v>97.62</v>
      </c>
      <c r="I193" s="16">
        <v>65.08</v>
      </c>
      <c r="J193" s="17">
        <v>2.0</v>
      </c>
      <c r="K193" s="18">
        <f t="shared" si="7"/>
        <v>39.047999999999995</v>
      </c>
      <c r="L193" s="19" t="s">
        <v>137</v>
      </c>
      <c r="M193" s="12">
        <v>10.0</v>
      </c>
      <c r="N193" s="20">
        <v>67.6</v>
      </c>
      <c r="O193" s="20">
        <f t="shared" si="9"/>
        <v>27.04</v>
      </c>
      <c r="P193" s="20">
        <f t="shared" si="8"/>
        <v>66.088</v>
      </c>
    </row>
    <row r="194" spans="8:8" ht="34.0" customHeight="1">
      <c r="A194" s="12">
        <v>192.0</v>
      </c>
      <c r="B194" s="64" t="s">
        <v>172</v>
      </c>
      <c r="C194" s="26" t="s">
        <v>23</v>
      </c>
      <c r="D194" s="48" t="s">
        <v>173</v>
      </c>
      <c r="E194" s="26"/>
      <c r="F194" s="26"/>
      <c r="G194" s="26"/>
      <c r="H194" s="26">
        <v>100.95</v>
      </c>
      <c r="I194" s="49">
        <v>67.3</v>
      </c>
      <c r="J194" s="26">
        <v>2.0</v>
      </c>
      <c r="K194" s="18">
        <f>I194*0.6</f>
        <v>40.379999999999995</v>
      </c>
      <c r="L194" s="19" t="s">
        <v>174</v>
      </c>
      <c r="M194" s="65">
        <v>3.0</v>
      </c>
      <c r="N194" s="66">
        <v>88.63</v>
      </c>
      <c r="O194" s="20">
        <f>N194*0.4</f>
        <v>35.452</v>
      </c>
      <c r="P194" s="20">
        <f>K194+O194</f>
        <v>75.832</v>
      </c>
    </row>
    <row r="195" spans="8:8" ht="34.0" customHeight="1">
      <c r="A195" s="12">
        <v>193.0</v>
      </c>
      <c r="B195" s="64" t="s">
        <v>175</v>
      </c>
      <c r="C195" s="26" t="s">
        <v>18</v>
      </c>
      <c r="D195" s="48" t="s">
        <v>173</v>
      </c>
      <c r="E195" s="26"/>
      <c r="F195" s="26"/>
      <c r="G195" s="26"/>
      <c r="H195" s="26">
        <v>102.5</v>
      </c>
      <c r="I195" s="49">
        <v>68.3333333333333</v>
      </c>
      <c r="J195" s="26">
        <v>1.0</v>
      </c>
      <c r="K195" s="18">
        <f>I195*0.6</f>
        <v>40.99999999999998</v>
      </c>
      <c r="L195" s="19" t="s">
        <v>174</v>
      </c>
      <c r="M195" s="65">
        <v>1.0</v>
      </c>
      <c r="N195" s="66">
        <v>84.07</v>
      </c>
      <c r="O195" s="20">
        <f t="shared" si="9"/>
        <v>33.628</v>
      </c>
      <c r="P195" s="20">
        <f>K195+O195</f>
        <v>74.628</v>
      </c>
    </row>
    <row r="196" spans="8:8" ht="34.0" customHeight="1">
      <c r="A196" s="12">
        <v>194.0</v>
      </c>
      <c r="B196" s="64" t="s">
        <v>176</v>
      </c>
      <c r="C196" s="26" t="s">
        <v>18</v>
      </c>
      <c r="D196" s="48" t="s">
        <v>173</v>
      </c>
      <c r="E196" s="26"/>
      <c r="F196" s="26"/>
      <c r="G196" s="26"/>
      <c r="H196" s="26">
        <v>96.35</v>
      </c>
      <c r="I196" s="49">
        <v>64.2333333333333</v>
      </c>
      <c r="J196" s="26">
        <v>3.0</v>
      </c>
      <c r="K196" s="18">
        <f>I196*0.6</f>
        <v>38.539999999999985</v>
      </c>
      <c r="L196" s="19" t="s">
        <v>174</v>
      </c>
      <c r="M196" s="65">
        <v>2.0</v>
      </c>
      <c r="N196" s="66">
        <v>85.71</v>
      </c>
      <c r="O196" s="20">
        <f>N196*0.4</f>
        <v>34.284</v>
      </c>
      <c r="P196" s="20">
        <f>K196+O196</f>
        <v>72.824</v>
      </c>
    </row>
    <row r="197" spans="8:8" ht="34.0" customHeight="1">
      <c r="A197" s="12">
        <v>195.0</v>
      </c>
      <c r="B197" s="64" t="s">
        <v>177</v>
      </c>
      <c r="C197" s="26" t="s">
        <v>23</v>
      </c>
      <c r="D197" s="48" t="s">
        <v>178</v>
      </c>
      <c r="E197" s="26" t="s">
        <v>24</v>
      </c>
      <c r="F197" s="26" t="s">
        <v>29</v>
      </c>
      <c r="G197" s="26">
        <v>2.0</v>
      </c>
      <c r="H197" s="26">
        <v>98.37</v>
      </c>
      <c r="I197" s="49">
        <v>67.58</v>
      </c>
      <c r="J197" s="26">
        <v>1.0</v>
      </c>
      <c r="K197" s="18">
        <f>I197*0.6</f>
        <v>40.547999999999995</v>
      </c>
      <c r="L197" s="19" t="s">
        <v>179</v>
      </c>
      <c r="M197" s="65">
        <v>1.0</v>
      </c>
      <c r="N197" s="66">
        <v>87.24</v>
      </c>
      <c r="O197" s="20">
        <f>N197*0.4</f>
        <v>34.896</v>
      </c>
      <c r="P197" s="20">
        <f>K197+O197</f>
        <v>75.444</v>
      </c>
    </row>
    <row r="198" spans="8:8" ht="34.0" customHeight="1">
      <c r="A198" s="12">
        <v>196.0</v>
      </c>
      <c r="B198" s="64" t="s">
        <v>180</v>
      </c>
      <c r="C198" s="26" t="s">
        <v>23</v>
      </c>
      <c r="D198" s="48" t="s">
        <v>178</v>
      </c>
      <c r="E198" s="26" t="s">
        <v>24</v>
      </c>
      <c r="F198" s="26" t="s">
        <v>29</v>
      </c>
      <c r="G198" s="26">
        <v>2.0</v>
      </c>
      <c r="H198" s="26">
        <v>91.55</v>
      </c>
      <c r="I198" s="67">
        <v>63.0333333333333</v>
      </c>
      <c r="J198" s="68">
        <v>3.0</v>
      </c>
      <c r="K198" s="18">
        <f>I198*0.6</f>
        <v>37.81999999999998</v>
      </c>
      <c r="L198" s="19" t="s">
        <v>179</v>
      </c>
      <c r="M198" s="65">
        <v>2.0</v>
      </c>
      <c r="N198" s="66">
        <v>82.72</v>
      </c>
      <c r="O198" s="20">
        <f t="shared" si="9"/>
        <v>33.088</v>
      </c>
      <c r="P198" s="20">
        <f>K198+O198</f>
        <v>70.908</v>
      </c>
    </row>
    <row r="199" spans="8:8" ht="34.0" customHeight="1">
      <c r="A199" s="12">
        <v>197.0</v>
      </c>
      <c r="B199" s="64" t="s">
        <v>181</v>
      </c>
      <c r="C199" s="26" t="s">
        <v>23</v>
      </c>
      <c r="D199" s="48" t="s">
        <v>178</v>
      </c>
      <c r="E199" s="26" t="s">
        <v>24</v>
      </c>
      <c r="F199" s="26" t="s">
        <v>29</v>
      </c>
      <c r="G199" s="26">
        <v>2.0</v>
      </c>
      <c r="H199" s="26">
        <v>91.63</v>
      </c>
      <c r="I199" s="49">
        <v>63.0866666666667</v>
      </c>
      <c r="J199" s="26">
        <v>2.0</v>
      </c>
      <c r="K199" s="18">
        <f>I199*0.6</f>
        <v>37.85200000000002</v>
      </c>
      <c r="L199" s="19" t="s">
        <v>179</v>
      </c>
      <c r="M199" s="65" t="s">
        <v>146</v>
      </c>
      <c r="N199" s="66">
        <v>0.0</v>
      </c>
      <c r="O199" s="20">
        <f>N199*0.4</f>
        <v>0.0</v>
      </c>
      <c r="P199" s="20">
        <f>K199+O199</f>
        <v>37.852</v>
      </c>
    </row>
    <row r="200" spans="8:8" ht="34.0" customHeight="1">
      <c r="A200" s="12">
        <v>198.0</v>
      </c>
      <c r="B200" s="64" t="s">
        <v>182</v>
      </c>
      <c r="C200" s="26" t="s">
        <v>18</v>
      </c>
      <c r="D200" s="48" t="s">
        <v>183</v>
      </c>
      <c r="E200" s="26"/>
      <c r="F200" s="26"/>
      <c r="G200" s="26"/>
      <c r="H200" s="26">
        <v>98.55</v>
      </c>
      <c r="I200" s="49">
        <v>65.7</v>
      </c>
      <c r="J200" s="26">
        <v>1.0</v>
      </c>
      <c r="K200" s="18">
        <f>I200*0.6</f>
        <v>39.42</v>
      </c>
      <c r="L200" s="19" t="s">
        <v>174</v>
      </c>
      <c r="M200" s="65">
        <v>2.0</v>
      </c>
      <c r="N200" s="66">
        <v>92.96</v>
      </c>
      <c r="O200" s="20">
        <f>N200*0.4</f>
        <v>37.184</v>
      </c>
      <c r="P200" s="20">
        <f>K200+O200</f>
        <v>76.604</v>
      </c>
    </row>
    <row r="201" spans="8:8" ht="34.0" customHeight="1">
      <c r="A201" s="12">
        <v>199.0</v>
      </c>
      <c r="B201" s="64" t="s">
        <v>184</v>
      </c>
      <c r="C201" s="26" t="s">
        <v>23</v>
      </c>
      <c r="D201" s="48" t="s">
        <v>183</v>
      </c>
      <c r="E201" s="26" t="s">
        <v>24</v>
      </c>
      <c r="F201" s="26" t="s">
        <v>29</v>
      </c>
      <c r="G201" s="26">
        <v>2.0</v>
      </c>
      <c r="H201" s="26">
        <v>95.45</v>
      </c>
      <c r="I201" s="49">
        <v>65.6333333333333</v>
      </c>
      <c r="J201" s="26">
        <v>2.0</v>
      </c>
      <c r="K201" s="18">
        <f>I201*0.6</f>
        <v>39.379999999999974</v>
      </c>
      <c r="L201" s="19" t="s">
        <v>174</v>
      </c>
      <c r="M201" s="65">
        <v>1.0</v>
      </c>
      <c r="N201" s="66">
        <v>82.47</v>
      </c>
      <c r="O201" s="20">
        <f>N201*0.4</f>
        <v>32.988</v>
      </c>
      <c r="P201" s="20">
        <f>K201+O201</f>
        <v>72.368</v>
      </c>
    </row>
    <row r="202" spans="8:8" ht="34.0" customHeight="1">
      <c r="A202" s="12">
        <v>200.0</v>
      </c>
      <c r="B202" s="64" t="s">
        <v>185</v>
      </c>
      <c r="C202" s="26" t="s">
        <v>18</v>
      </c>
      <c r="D202" s="48" t="s">
        <v>183</v>
      </c>
      <c r="E202" s="26"/>
      <c r="F202" s="26"/>
      <c r="G202" s="26"/>
      <c r="H202" s="26">
        <v>90.36</v>
      </c>
      <c r="I202" s="49">
        <v>60.24</v>
      </c>
      <c r="J202" s="26">
        <v>4.0</v>
      </c>
      <c r="K202" s="18">
        <f>I202*0.6</f>
        <v>36.144</v>
      </c>
      <c r="L202" s="19" t="s">
        <v>174</v>
      </c>
      <c r="M202" s="65">
        <v>8.0</v>
      </c>
      <c r="N202" s="66">
        <v>83.23</v>
      </c>
      <c r="O202" s="20">
        <f t="shared" si="9"/>
        <v>33.292</v>
      </c>
      <c r="P202" s="20">
        <f>K202+O202</f>
        <v>69.436</v>
      </c>
    </row>
    <row r="203" spans="8:8" ht="34.0" customHeight="1">
      <c r="A203" s="12">
        <v>201.0</v>
      </c>
      <c r="B203" s="64" t="s">
        <v>186</v>
      </c>
      <c r="C203" s="26" t="s">
        <v>23</v>
      </c>
      <c r="D203" s="48" t="s">
        <v>183</v>
      </c>
      <c r="E203" s="26"/>
      <c r="F203" s="26"/>
      <c r="G203" s="26"/>
      <c r="H203" s="49">
        <v>93.48</v>
      </c>
      <c r="I203" s="49">
        <v>62.32</v>
      </c>
      <c r="J203" s="52">
        <v>3.0</v>
      </c>
      <c r="K203" s="18">
        <f>I203*0.6</f>
        <v>37.391999999999996</v>
      </c>
      <c r="L203" s="19" t="s">
        <v>174</v>
      </c>
      <c r="M203" s="65">
        <v>7.0</v>
      </c>
      <c r="N203" s="66">
        <v>76.71</v>
      </c>
      <c r="O203" s="20">
        <f>N203*0.4</f>
        <v>30.683999999999997</v>
      </c>
      <c r="P203" s="20">
        <f>K203+O203</f>
        <v>68.07600000000001</v>
      </c>
    </row>
    <row r="204" spans="8:8" ht="34.0" customHeight="1">
      <c r="A204" s="12">
        <v>202.0</v>
      </c>
      <c r="B204" s="64" t="s">
        <v>187</v>
      </c>
      <c r="C204" s="26" t="s">
        <v>18</v>
      </c>
      <c r="D204" s="48" t="s">
        <v>188</v>
      </c>
      <c r="E204" s="26" t="s">
        <v>24</v>
      </c>
      <c r="F204" s="26" t="s">
        <v>29</v>
      </c>
      <c r="G204" s="26">
        <v>2.0</v>
      </c>
      <c r="H204" s="26">
        <v>96.24</v>
      </c>
      <c r="I204" s="49">
        <v>66.16</v>
      </c>
      <c r="J204" s="26">
        <v>2.0</v>
      </c>
      <c r="K204" s="18">
        <f>I204*0.6</f>
        <v>39.696</v>
      </c>
      <c r="L204" s="19" t="s">
        <v>179</v>
      </c>
      <c r="M204" s="65">
        <v>2.0</v>
      </c>
      <c r="N204" s="66">
        <v>85.62</v>
      </c>
      <c r="O204" s="20">
        <f>N204*0.4</f>
        <v>34.248000000000005</v>
      </c>
      <c r="P204" s="20">
        <f>K204+O204</f>
        <v>73.94399999999999</v>
      </c>
    </row>
    <row r="205" spans="8:8" ht="34.0" customHeight="1">
      <c r="A205" s="12">
        <v>203.0</v>
      </c>
      <c r="B205" s="64" t="s">
        <v>189</v>
      </c>
      <c r="C205" s="26" t="s">
        <v>18</v>
      </c>
      <c r="D205" s="48" t="s">
        <v>188</v>
      </c>
      <c r="E205" s="26"/>
      <c r="F205" s="26"/>
      <c r="G205" s="26"/>
      <c r="H205" s="26">
        <v>100.06</v>
      </c>
      <c r="I205" s="49">
        <v>66.7066666666667</v>
      </c>
      <c r="J205" s="26">
        <v>1.0</v>
      </c>
      <c r="K205" s="18">
        <f>I205*0.6</f>
        <v>40.02400000000002</v>
      </c>
      <c r="L205" s="19" t="s">
        <v>179</v>
      </c>
      <c r="M205" s="65">
        <v>4.0</v>
      </c>
      <c r="N205" s="66">
        <v>84.52</v>
      </c>
      <c r="O205" s="20">
        <f>N205*0.4</f>
        <v>33.808</v>
      </c>
      <c r="P205" s="20">
        <f>K205+O205</f>
        <v>73.832</v>
      </c>
    </row>
    <row r="206" spans="8:8" ht="34.0" customHeight="1">
      <c r="A206" s="12">
        <v>204.0</v>
      </c>
      <c r="B206" s="64" t="s">
        <v>190</v>
      </c>
      <c r="C206" s="26" t="s">
        <v>18</v>
      </c>
      <c r="D206" s="48" t="s">
        <v>188</v>
      </c>
      <c r="E206" s="26" t="s">
        <v>24</v>
      </c>
      <c r="F206" s="26" t="s">
        <v>29</v>
      </c>
      <c r="G206" s="26">
        <v>2.0</v>
      </c>
      <c r="H206" s="49">
        <v>94.39</v>
      </c>
      <c r="I206" s="49">
        <v>64.9266666666667</v>
      </c>
      <c r="J206" s="52">
        <v>3.0</v>
      </c>
      <c r="K206" s="18">
        <f>I206*0.6</f>
        <v>38.956000000000024</v>
      </c>
      <c r="L206" s="19" t="s">
        <v>179</v>
      </c>
      <c r="M206" s="65" t="s">
        <v>146</v>
      </c>
      <c r="N206" s="66">
        <v>0.0</v>
      </c>
      <c r="O206" s="20">
        <f>N206*0.4</f>
        <v>0.0</v>
      </c>
      <c r="P206" s="20">
        <f>K206+O206</f>
        <v>38.956</v>
      </c>
    </row>
    <row r="207" spans="8:8" ht="34.0" customHeight="1">
      <c r="A207" s="12">
        <v>205.0</v>
      </c>
      <c r="B207" s="64" t="s">
        <v>191</v>
      </c>
      <c r="C207" s="26" t="s">
        <v>18</v>
      </c>
      <c r="D207" s="48" t="s">
        <v>192</v>
      </c>
      <c r="E207" s="26"/>
      <c r="F207" s="26"/>
      <c r="G207" s="26"/>
      <c r="H207" s="26">
        <v>97.9</v>
      </c>
      <c r="I207" s="49">
        <v>65.2666666666667</v>
      </c>
      <c r="J207" s="26">
        <v>2.0</v>
      </c>
      <c r="K207" s="18">
        <f>I207*0.6</f>
        <v>39.16000000000002</v>
      </c>
      <c r="L207" s="19" t="s">
        <v>174</v>
      </c>
      <c r="M207" s="65">
        <v>6.0</v>
      </c>
      <c r="N207" s="66">
        <v>73.73</v>
      </c>
      <c r="O207" s="20">
        <f t="shared" si="9"/>
        <v>29.492000000000004</v>
      </c>
      <c r="P207" s="20">
        <f>K207+O207</f>
        <v>68.652</v>
      </c>
    </row>
    <row r="208" spans="8:8" ht="34.0" customHeight="1">
      <c r="A208" s="12">
        <v>206.0</v>
      </c>
      <c r="B208" s="64" t="s">
        <v>193</v>
      </c>
      <c r="C208" s="26" t="s">
        <v>23</v>
      </c>
      <c r="D208" s="48" t="s">
        <v>192</v>
      </c>
      <c r="E208" s="26" t="s">
        <v>24</v>
      </c>
      <c r="F208" s="26" t="s">
        <v>29</v>
      </c>
      <c r="G208" s="26">
        <v>2.0</v>
      </c>
      <c r="H208" s="26">
        <v>99.73</v>
      </c>
      <c r="I208" s="49">
        <v>68.4866666666667</v>
      </c>
      <c r="J208" s="26">
        <v>1.0</v>
      </c>
      <c r="K208" s="18">
        <f>I208*0.6</f>
        <v>41.09200000000001</v>
      </c>
      <c r="L208" s="19" t="s">
        <v>174</v>
      </c>
      <c r="M208" s="65">
        <v>12.0</v>
      </c>
      <c r="N208" s="66">
        <v>64.64</v>
      </c>
      <c r="O208" s="20">
        <f>N208*0.4</f>
        <v>25.856</v>
      </c>
      <c r="P208" s="20">
        <f>K208+O208</f>
        <v>66.94800000000001</v>
      </c>
    </row>
    <row r="209" spans="8:8" ht="34.0" customHeight="1">
      <c r="A209" s="12">
        <v>207.0</v>
      </c>
      <c r="B209" s="64" t="s">
        <v>194</v>
      </c>
      <c r="C209" s="26" t="s">
        <v>18</v>
      </c>
      <c r="D209" s="48" t="s">
        <v>192</v>
      </c>
      <c r="E209" s="26"/>
      <c r="F209" s="26"/>
      <c r="G209" s="26"/>
      <c r="H209" s="26">
        <v>96.75</v>
      </c>
      <c r="I209" s="49">
        <v>64.5</v>
      </c>
      <c r="J209" s="26">
        <v>3.0</v>
      </c>
      <c r="K209" s="18">
        <f>I209*0.6</f>
        <v>38.699999999999996</v>
      </c>
      <c r="L209" s="19" t="s">
        <v>174</v>
      </c>
      <c r="M209" s="65">
        <v>10.0</v>
      </c>
      <c r="N209" s="66">
        <v>66.73</v>
      </c>
      <c r="O209" s="20">
        <f>N209*0.4</f>
        <v>26.692000000000004</v>
      </c>
      <c r="P209" s="20">
        <f>K209+O209</f>
        <v>65.392</v>
      </c>
    </row>
    <row r="210" spans="8:8" ht="34.0" customHeight="1">
      <c r="A210" s="12">
        <v>208.0</v>
      </c>
      <c r="B210" s="64" t="s">
        <v>195</v>
      </c>
      <c r="C210" s="26" t="s">
        <v>23</v>
      </c>
      <c r="D210" s="48" t="s">
        <v>196</v>
      </c>
      <c r="E210" s="26" t="s">
        <v>24</v>
      </c>
      <c r="F210" s="26" t="s">
        <v>29</v>
      </c>
      <c r="G210" s="26">
        <v>2.0</v>
      </c>
      <c r="H210" s="49">
        <v>105.09</v>
      </c>
      <c r="I210" s="49">
        <v>72.06</v>
      </c>
      <c r="J210" s="52">
        <v>1.0</v>
      </c>
      <c r="K210" s="18">
        <f>I210*0.6</f>
        <v>43.236</v>
      </c>
      <c r="L210" s="19" t="s">
        <v>179</v>
      </c>
      <c r="M210" s="65">
        <v>2.0</v>
      </c>
      <c r="N210" s="66">
        <v>84.65</v>
      </c>
      <c r="O210" s="20">
        <f t="shared" si="9"/>
        <v>33.86000000000001</v>
      </c>
      <c r="P210" s="20">
        <f>K210+O210</f>
        <v>77.096</v>
      </c>
    </row>
    <row r="211" spans="8:8" ht="34.0" customHeight="1">
      <c r="A211" s="12">
        <v>209.0</v>
      </c>
      <c r="B211" s="64" t="s">
        <v>197</v>
      </c>
      <c r="C211" s="26" t="s">
        <v>23</v>
      </c>
      <c r="D211" s="48" t="s">
        <v>196</v>
      </c>
      <c r="E211" s="26" t="s">
        <v>24</v>
      </c>
      <c r="F211" s="26" t="s">
        <v>29</v>
      </c>
      <c r="G211" s="26">
        <v>2.0</v>
      </c>
      <c r="H211" s="26">
        <v>96.25</v>
      </c>
      <c r="I211" s="49">
        <v>66.1666666666667</v>
      </c>
      <c r="J211" s="26">
        <v>2.0</v>
      </c>
      <c r="K211" s="18">
        <f>I211*0.6</f>
        <v>39.70000000000002</v>
      </c>
      <c r="L211" s="19" t="s">
        <v>179</v>
      </c>
      <c r="M211" s="65">
        <v>1.0</v>
      </c>
      <c r="N211" s="66">
        <v>92.01</v>
      </c>
      <c r="O211" s="20">
        <f>N211*0.4</f>
        <v>36.804</v>
      </c>
      <c r="P211" s="20">
        <f>K211+O211</f>
        <v>76.504</v>
      </c>
    </row>
    <row r="212" spans="8:8" ht="34.0" customHeight="1">
      <c r="A212" s="12">
        <v>210.0</v>
      </c>
      <c r="B212" s="64" t="s">
        <v>198</v>
      </c>
      <c r="C212" s="26" t="s">
        <v>23</v>
      </c>
      <c r="D212" s="48" t="s">
        <v>196</v>
      </c>
      <c r="E212" s="26" t="s">
        <v>24</v>
      </c>
      <c r="F212" s="26" t="s">
        <v>29</v>
      </c>
      <c r="G212" s="26">
        <v>2.0</v>
      </c>
      <c r="H212" s="26">
        <v>94.19</v>
      </c>
      <c r="I212" s="49">
        <v>64.7933333333333</v>
      </c>
      <c r="J212" s="26">
        <v>3.0</v>
      </c>
      <c r="K212" s="18">
        <f>I212*0.6</f>
        <v>38.875999999999976</v>
      </c>
      <c r="L212" s="19" t="s">
        <v>179</v>
      </c>
      <c r="M212" s="65">
        <v>3.0</v>
      </c>
      <c r="N212" s="66">
        <v>85.62</v>
      </c>
      <c r="O212" s="20">
        <f>N212*0.4</f>
        <v>34.248000000000005</v>
      </c>
      <c r="P212" s="20">
        <f>K212+O212</f>
        <v>73.124</v>
      </c>
    </row>
    <row r="213" spans="8:8" ht="34.0" customHeight="1">
      <c r="A213" s="12">
        <v>211.0</v>
      </c>
      <c r="B213" s="64" t="s">
        <v>199</v>
      </c>
      <c r="C213" s="26" t="s">
        <v>18</v>
      </c>
      <c r="D213" s="48" t="s">
        <v>200</v>
      </c>
      <c r="E213" s="26" t="s">
        <v>24</v>
      </c>
      <c r="F213" s="26" t="s">
        <v>29</v>
      </c>
      <c r="G213" s="26">
        <v>2.0</v>
      </c>
      <c r="H213" s="26">
        <v>107.97</v>
      </c>
      <c r="I213" s="49">
        <v>73.98</v>
      </c>
      <c r="J213" s="26">
        <v>1.0</v>
      </c>
      <c r="K213" s="18">
        <f>I213*0.6</f>
        <v>44.388</v>
      </c>
      <c r="L213" s="19" t="s">
        <v>174</v>
      </c>
      <c r="M213" s="65">
        <v>6.0</v>
      </c>
      <c r="N213" s="66">
        <v>85.0</v>
      </c>
      <c r="O213" s="20">
        <f>N213*0.4</f>
        <v>34.0</v>
      </c>
      <c r="P213" s="20">
        <f>K213+O213</f>
        <v>78.388</v>
      </c>
    </row>
    <row r="214" spans="8:8" ht="34.0" customHeight="1">
      <c r="A214" s="12">
        <v>212.0</v>
      </c>
      <c r="B214" s="64" t="s">
        <v>201</v>
      </c>
      <c r="C214" s="26" t="s">
        <v>18</v>
      </c>
      <c r="D214" s="48" t="s">
        <v>200</v>
      </c>
      <c r="E214" s="26" t="s">
        <v>24</v>
      </c>
      <c r="F214" s="26" t="s">
        <v>29</v>
      </c>
      <c r="G214" s="26">
        <v>2.0</v>
      </c>
      <c r="H214" s="49">
        <v>104.84</v>
      </c>
      <c r="I214" s="49">
        <v>71.8933333333333</v>
      </c>
      <c r="J214" s="52">
        <v>2.0</v>
      </c>
      <c r="K214" s="18">
        <f>I214*0.6</f>
        <v>43.13599999999998</v>
      </c>
      <c r="L214" s="19" t="s">
        <v>174</v>
      </c>
      <c r="M214" s="65">
        <v>5.0</v>
      </c>
      <c r="N214" s="66">
        <v>83.95</v>
      </c>
      <c r="O214" s="20">
        <f>N214*0.4</f>
        <v>33.580000000000005</v>
      </c>
      <c r="P214" s="20">
        <f>K214+O214</f>
        <v>76.71600000000001</v>
      </c>
    </row>
    <row r="215" spans="8:8" ht="34.0" customHeight="1">
      <c r="A215" s="12">
        <v>213.0</v>
      </c>
      <c r="B215" s="64" t="s">
        <v>202</v>
      </c>
      <c r="C215" s="26" t="s">
        <v>18</v>
      </c>
      <c r="D215" s="48" t="s">
        <v>200</v>
      </c>
      <c r="E215" s="26" t="s">
        <v>24</v>
      </c>
      <c r="F215" s="26" t="s">
        <v>29</v>
      </c>
      <c r="G215" s="26">
        <v>2.0</v>
      </c>
      <c r="H215" s="49">
        <v>98.61</v>
      </c>
      <c r="I215" s="49">
        <v>67.74</v>
      </c>
      <c r="J215" s="52">
        <v>3.0</v>
      </c>
      <c r="K215" s="18">
        <f>I215*0.6</f>
        <v>40.644</v>
      </c>
      <c r="L215" s="19" t="s">
        <v>174</v>
      </c>
      <c r="M215" s="65">
        <v>2.0</v>
      </c>
      <c r="N215" s="66">
        <v>83.6</v>
      </c>
      <c r="O215" s="20">
        <f>N215*0.4</f>
        <v>33.44</v>
      </c>
      <c r="P215" s="20">
        <f>K215+O215</f>
        <v>74.084</v>
      </c>
    </row>
    <row r="216" spans="8:8" ht="34.0" customHeight="1">
      <c r="A216" s="12">
        <v>214.0</v>
      </c>
      <c r="B216" s="64" t="s">
        <v>203</v>
      </c>
      <c r="C216" s="26" t="s">
        <v>18</v>
      </c>
      <c r="D216" s="48" t="s">
        <v>204</v>
      </c>
      <c r="E216" s="26" t="s">
        <v>24</v>
      </c>
      <c r="F216" s="26" t="s">
        <v>29</v>
      </c>
      <c r="G216" s="26">
        <v>2.0</v>
      </c>
      <c r="H216" s="26">
        <v>108.59</v>
      </c>
      <c r="I216" s="49">
        <v>74.3933333333333</v>
      </c>
      <c r="J216" s="26">
        <v>1.0</v>
      </c>
      <c r="K216" s="18">
        <f>I216*0.6</f>
        <v>44.63599999999998</v>
      </c>
      <c r="L216" s="19" t="s">
        <v>179</v>
      </c>
      <c r="M216" s="65">
        <v>7.0</v>
      </c>
      <c r="N216" s="66">
        <v>87.13</v>
      </c>
      <c r="O216" s="20">
        <f>N216*0.4</f>
        <v>34.852</v>
      </c>
      <c r="P216" s="20">
        <f>K216+O216</f>
        <v>79.488</v>
      </c>
    </row>
    <row r="217" spans="8:8" ht="34.0" customHeight="1">
      <c r="A217" s="12">
        <v>215.0</v>
      </c>
      <c r="B217" s="64" t="s">
        <v>205</v>
      </c>
      <c r="C217" s="26" t="s">
        <v>18</v>
      </c>
      <c r="D217" s="48" t="s">
        <v>204</v>
      </c>
      <c r="E217" s="26"/>
      <c r="F217" s="26"/>
      <c r="G217" s="26"/>
      <c r="H217" s="26">
        <v>105.97</v>
      </c>
      <c r="I217" s="49">
        <v>70.6466666666667</v>
      </c>
      <c r="J217" s="26">
        <v>7.0</v>
      </c>
      <c r="K217" s="18">
        <f>I217*0.6</f>
        <v>42.38800000000002</v>
      </c>
      <c r="L217" s="19" t="s">
        <v>179</v>
      </c>
      <c r="M217" s="65">
        <v>11.0</v>
      </c>
      <c r="N217" s="66">
        <v>90.23</v>
      </c>
      <c r="O217" s="20">
        <f>N217*0.4</f>
        <v>36.092000000000006</v>
      </c>
      <c r="P217" s="20">
        <f>K217+O217</f>
        <v>78.47999999999999</v>
      </c>
    </row>
    <row r="218" spans="8:8" ht="34.0" customHeight="1">
      <c r="A218" s="12">
        <v>216.0</v>
      </c>
      <c r="B218" s="64" t="s">
        <v>206</v>
      </c>
      <c r="C218" s="26" t="s">
        <v>18</v>
      </c>
      <c r="D218" s="48" t="s">
        <v>204</v>
      </c>
      <c r="E218" s="26" t="s">
        <v>24</v>
      </c>
      <c r="F218" s="26" t="s">
        <v>29</v>
      </c>
      <c r="G218" s="26">
        <v>2.0</v>
      </c>
      <c r="H218" s="26">
        <v>104.8</v>
      </c>
      <c r="I218" s="49">
        <v>71.8666666666667</v>
      </c>
      <c r="J218" s="26">
        <v>3.0</v>
      </c>
      <c r="K218" s="18">
        <f>I218*0.6</f>
        <v>43.12000000000002</v>
      </c>
      <c r="L218" s="19" t="s">
        <v>179</v>
      </c>
      <c r="M218" s="65">
        <v>10.0</v>
      </c>
      <c r="N218" s="66">
        <v>86.83</v>
      </c>
      <c r="O218" s="20">
        <f>N218*0.4</f>
        <v>34.732</v>
      </c>
      <c r="P218" s="20">
        <f>K218+O218</f>
        <v>77.852</v>
      </c>
    </row>
    <row r="219" spans="8:8" ht="34.0" customHeight="1">
      <c r="A219" s="12">
        <v>217.0</v>
      </c>
      <c r="B219" s="64" t="s">
        <v>207</v>
      </c>
      <c r="C219" s="26" t="s">
        <v>18</v>
      </c>
      <c r="D219" s="48" t="s">
        <v>204</v>
      </c>
      <c r="E219" s="26"/>
      <c r="F219" s="26"/>
      <c r="G219" s="26"/>
      <c r="H219" s="49">
        <v>106.26</v>
      </c>
      <c r="I219" s="49">
        <v>70.84</v>
      </c>
      <c r="J219" s="52">
        <v>6.0</v>
      </c>
      <c r="K219" s="18">
        <f>I219*0.6</f>
        <v>42.504</v>
      </c>
      <c r="L219" s="19" t="s">
        <v>179</v>
      </c>
      <c r="M219" s="65">
        <v>6.0</v>
      </c>
      <c r="N219" s="66">
        <v>84.53</v>
      </c>
      <c r="O219" s="20">
        <f>N219*0.4</f>
        <v>33.812000000000005</v>
      </c>
      <c r="P219" s="20">
        <f>K219+O219</f>
        <v>76.316</v>
      </c>
    </row>
    <row r="220" spans="8:8" ht="34.0" customHeight="1">
      <c r="A220" s="12">
        <v>218.0</v>
      </c>
      <c r="B220" s="64" t="s">
        <v>208</v>
      </c>
      <c r="C220" s="26" t="s">
        <v>18</v>
      </c>
      <c r="D220" s="48" t="s">
        <v>204</v>
      </c>
      <c r="E220" s="26" t="s">
        <v>24</v>
      </c>
      <c r="F220" s="26" t="s">
        <v>29</v>
      </c>
      <c r="G220" s="26">
        <v>2.0</v>
      </c>
      <c r="H220" s="26">
        <v>98.52</v>
      </c>
      <c r="I220" s="49">
        <v>67.68</v>
      </c>
      <c r="J220" s="26">
        <v>9.0</v>
      </c>
      <c r="K220" s="18">
        <f>I220*0.6</f>
        <v>40.608000000000004</v>
      </c>
      <c r="L220" s="19" t="s">
        <v>179</v>
      </c>
      <c r="M220" s="65">
        <v>5.0</v>
      </c>
      <c r="N220" s="66">
        <v>88.01</v>
      </c>
      <c r="O220" s="20">
        <f>N220*0.4</f>
        <v>35.204</v>
      </c>
      <c r="P220" s="20">
        <f>K220+O220</f>
        <v>75.812</v>
      </c>
    </row>
    <row r="221" spans="8:8" ht="34.0" customHeight="1">
      <c r="A221" s="12">
        <v>219.0</v>
      </c>
      <c r="B221" s="64" t="s">
        <v>209</v>
      </c>
      <c r="C221" s="26" t="s">
        <v>18</v>
      </c>
      <c r="D221" s="48" t="s">
        <v>204</v>
      </c>
      <c r="E221" s="26" t="s">
        <v>24</v>
      </c>
      <c r="F221" s="26" t="s">
        <v>29</v>
      </c>
      <c r="G221" s="26">
        <v>2.0</v>
      </c>
      <c r="H221" s="26">
        <v>103.84</v>
      </c>
      <c r="I221" s="49">
        <v>71.2266666666667</v>
      </c>
      <c r="J221" s="26">
        <v>5.0</v>
      </c>
      <c r="K221" s="18">
        <f>I221*0.6</f>
        <v>42.73600000000002</v>
      </c>
      <c r="L221" s="19" t="s">
        <v>179</v>
      </c>
      <c r="M221" s="65">
        <v>9.0</v>
      </c>
      <c r="N221" s="66">
        <v>76.39</v>
      </c>
      <c r="O221" s="20">
        <f>N221*0.4</f>
        <v>30.556</v>
      </c>
      <c r="P221" s="20">
        <f>K221+O221</f>
        <v>73.292</v>
      </c>
    </row>
    <row r="222" spans="8:8" ht="34.0" customHeight="1">
      <c r="A222" s="12">
        <v>220.0</v>
      </c>
      <c r="B222" s="64" t="s">
        <v>210</v>
      </c>
      <c r="C222" s="26" t="s">
        <v>18</v>
      </c>
      <c r="D222" s="48" t="s">
        <v>204</v>
      </c>
      <c r="E222" s="26" t="s">
        <v>24</v>
      </c>
      <c r="F222" s="26" t="s">
        <v>29</v>
      </c>
      <c r="G222" s="26">
        <v>2.0</v>
      </c>
      <c r="H222" s="49">
        <v>106.6</v>
      </c>
      <c r="I222" s="49">
        <v>73.0666666666667</v>
      </c>
      <c r="J222" s="52">
        <v>2.0</v>
      </c>
      <c r="K222" s="18">
        <f>I222*0.6</f>
        <v>43.840000000000025</v>
      </c>
      <c r="L222" s="19" t="s">
        <v>179</v>
      </c>
      <c r="M222" s="65">
        <v>8.0</v>
      </c>
      <c r="N222" s="66">
        <v>71.63</v>
      </c>
      <c r="O222" s="20">
        <f>N222*0.4</f>
        <v>28.652</v>
      </c>
      <c r="P222" s="20">
        <f>K222+O222</f>
        <v>72.492</v>
      </c>
    </row>
    <row r="223" spans="8:8" ht="34.0" customHeight="1">
      <c r="A223" s="12">
        <v>221.0</v>
      </c>
      <c r="B223" s="64" t="s">
        <v>211</v>
      </c>
      <c r="C223" s="26" t="s">
        <v>18</v>
      </c>
      <c r="D223" s="48" t="s">
        <v>204</v>
      </c>
      <c r="E223" s="26" t="s">
        <v>24</v>
      </c>
      <c r="F223" s="26" t="s">
        <v>29</v>
      </c>
      <c r="G223" s="26">
        <v>2.0</v>
      </c>
      <c r="H223" s="26">
        <v>103.88</v>
      </c>
      <c r="I223" s="49">
        <v>71.2533333333333</v>
      </c>
      <c r="J223" s="26">
        <v>4.0</v>
      </c>
      <c r="K223" s="18">
        <f>I223*0.6</f>
        <v>42.75199999999998</v>
      </c>
      <c r="L223" s="19" t="s">
        <v>179</v>
      </c>
      <c r="M223" s="65" t="s">
        <v>146</v>
      </c>
      <c r="N223" s="66">
        <v>0.0</v>
      </c>
      <c r="O223" s="20">
        <f t="shared" si="9"/>
        <v>0.0</v>
      </c>
      <c r="P223" s="20">
        <f>K223+O223</f>
        <v>42.752</v>
      </c>
    </row>
    <row r="224" spans="8:8" ht="34.0" customHeight="1">
      <c r="A224" s="12">
        <v>222.0</v>
      </c>
      <c r="B224" s="64" t="s">
        <v>212</v>
      </c>
      <c r="C224" s="26" t="s">
        <v>18</v>
      </c>
      <c r="D224" s="48" t="s">
        <v>204</v>
      </c>
      <c r="E224" s="26"/>
      <c r="F224" s="26"/>
      <c r="G224" s="26"/>
      <c r="H224" s="49">
        <v>101.68</v>
      </c>
      <c r="I224" s="49">
        <v>67.7866666666667</v>
      </c>
      <c r="J224" s="52">
        <v>8.0</v>
      </c>
      <c r="K224" s="18">
        <f>I224*0.6</f>
        <v>40.67200000000002</v>
      </c>
      <c r="L224" s="19" t="s">
        <v>179</v>
      </c>
      <c r="M224" s="65" t="s">
        <v>146</v>
      </c>
      <c r="N224" s="66">
        <v>0.0</v>
      </c>
      <c r="O224" s="20">
        <f>N224*0.4</f>
        <v>0.0</v>
      </c>
      <c r="P224" s="20">
        <f>K224+O224</f>
        <v>40.672</v>
      </c>
    </row>
    <row r="225" spans="8:8" ht="34.0" customHeight="1">
      <c r="A225" s="12">
        <v>223.0</v>
      </c>
      <c r="B225" s="64" t="s">
        <v>213</v>
      </c>
      <c r="C225" s="26" t="s">
        <v>18</v>
      </c>
      <c r="D225" s="48" t="s">
        <v>214</v>
      </c>
      <c r="E225" s="26" t="s">
        <v>24</v>
      </c>
      <c r="F225" s="26" t="s">
        <v>29</v>
      </c>
      <c r="G225" s="26">
        <v>2.0</v>
      </c>
      <c r="H225" s="26">
        <v>95.16</v>
      </c>
      <c r="I225" s="49">
        <v>65.44</v>
      </c>
      <c r="J225" s="26">
        <v>2.0</v>
      </c>
      <c r="K225" s="18">
        <f>I225*0.6</f>
        <v>39.263999999999996</v>
      </c>
      <c r="L225" s="19" t="s">
        <v>174</v>
      </c>
      <c r="M225" s="65">
        <v>7.0</v>
      </c>
      <c r="N225" s="66">
        <v>72.72</v>
      </c>
      <c r="O225" s="20">
        <f>N225*0.4</f>
        <v>29.088</v>
      </c>
      <c r="P225" s="20">
        <f>K225+O225</f>
        <v>68.352</v>
      </c>
    </row>
    <row r="226" spans="8:8" ht="34.0" customHeight="1">
      <c r="A226" s="12">
        <v>224.0</v>
      </c>
      <c r="B226" s="64" t="s">
        <v>215</v>
      </c>
      <c r="C226" s="26" t="s">
        <v>18</v>
      </c>
      <c r="D226" s="48" t="s">
        <v>214</v>
      </c>
      <c r="E226" s="26"/>
      <c r="F226" s="26"/>
      <c r="G226" s="26"/>
      <c r="H226" s="49">
        <v>100.74</v>
      </c>
      <c r="I226" s="49">
        <v>67.16</v>
      </c>
      <c r="J226" s="52">
        <v>1.0</v>
      </c>
      <c r="K226" s="18">
        <f>I226*0.6</f>
        <v>40.296</v>
      </c>
      <c r="L226" s="19" t="s">
        <v>174</v>
      </c>
      <c r="M226" s="65">
        <v>8.0</v>
      </c>
      <c r="N226" s="66">
        <v>69.25</v>
      </c>
      <c r="O226" s="20">
        <f>N226*0.4</f>
        <v>27.700000000000003</v>
      </c>
      <c r="P226" s="20">
        <f>K226+O226</f>
        <v>67.996</v>
      </c>
    </row>
    <row r="227" spans="8:8" ht="34.0" customHeight="1">
      <c r="A227" s="12">
        <v>225.0</v>
      </c>
      <c r="B227" s="64" t="s">
        <v>216</v>
      </c>
      <c r="C227" s="26" t="s">
        <v>23</v>
      </c>
      <c r="D227" s="48" t="s">
        <v>214</v>
      </c>
      <c r="E227" s="26"/>
      <c r="F227" s="26"/>
      <c r="G227" s="26"/>
      <c r="H227" s="26">
        <v>94.08</v>
      </c>
      <c r="I227" s="49">
        <v>62.72</v>
      </c>
      <c r="J227" s="26">
        <v>5.0</v>
      </c>
      <c r="K227" s="18">
        <f>I227*0.6</f>
        <v>37.632</v>
      </c>
      <c r="L227" s="19" t="s">
        <v>174</v>
      </c>
      <c r="M227" s="65">
        <v>3.0</v>
      </c>
      <c r="N227" s="66">
        <v>71.21</v>
      </c>
      <c r="O227" s="20">
        <f>N227*0.4</f>
        <v>28.483999999999998</v>
      </c>
      <c r="P227" s="20">
        <f>K227+O227</f>
        <v>66.116</v>
      </c>
    </row>
    <row r="228" spans="8:8" ht="34.0" customHeight="1">
      <c r="A228" s="12">
        <v>226.0</v>
      </c>
      <c r="B228" s="64" t="s">
        <v>217</v>
      </c>
      <c r="C228" s="26" t="s">
        <v>18</v>
      </c>
      <c r="D228" s="48" t="s">
        <v>214</v>
      </c>
      <c r="E228" s="26"/>
      <c r="F228" s="26"/>
      <c r="G228" s="26"/>
      <c r="H228" s="26">
        <v>97.55</v>
      </c>
      <c r="I228" s="49">
        <v>65.0333333333333</v>
      </c>
      <c r="J228" s="26">
        <v>3.0</v>
      </c>
      <c r="K228" s="18">
        <f>I228*0.6</f>
        <v>39.01999999999998</v>
      </c>
      <c r="L228" s="19" t="s">
        <v>174</v>
      </c>
      <c r="M228" s="65">
        <v>1.0</v>
      </c>
      <c r="N228" s="66">
        <v>63.31</v>
      </c>
      <c r="O228" s="20">
        <f t="shared" si="9"/>
        <v>25.324</v>
      </c>
      <c r="P228" s="20">
        <f>K228+O228</f>
        <v>64.34400000000001</v>
      </c>
    </row>
    <row r="229" spans="8:8" ht="34.0" customHeight="1">
      <c r="A229" s="12">
        <v>227.0</v>
      </c>
      <c r="B229" s="64" t="s">
        <v>218</v>
      </c>
      <c r="C229" s="26" t="s">
        <v>18</v>
      </c>
      <c r="D229" s="48" t="s">
        <v>214</v>
      </c>
      <c r="E229" s="26"/>
      <c r="F229" s="26"/>
      <c r="G229" s="26"/>
      <c r="H229" s="26">
        <v>93.4</v>
      </c>
      <c r="I229" s="49">
        <v>62.2666666666667</v>
      </c>
      <c r="J229" s="26">
        <v>6.0</v>
      </c>
      <c r="K229" s="18">
        <f>I229*0.6</f>
        <v>37.36000000000002</v>
      </c>
      <c r="L229" s="19" t="s">
        <v>174</v>
      </c>
      <c r="M229" s="65">
        <v>9.0</v>
      </c>
      <c r="N229" s="66">
        <v>66.67</v>
      </c>
      <c r="O229" s="20">
        <f>N229*0.4</f>
        <v>26.668000000000003</v>
      </c>
      <c r="P229" s="20">
        <f>K229+O229</f>
        <v>64.02799999999999</v>
      </c>
    </row>
    <row r="230" spans="8:8" ht="34.0" customHeight="1">
      <c r="A230" s="12">
        <v>228.0</v>
      </c>
      <c r="B230" s="64" t="s">
        <v>219</v>
      </c>
      <c r="C230" s="26" t="s">
        <v>18</v>
      </c>
      <c r="D230" s="48" t="s">
        <v>214</v>
      </c>
      <c r="E230" s="26" t="s">
        <v>24</v>
      </c>
      <c r="F230" s="26" t="s">
        <v>29</v>
      </c>
      <c r="G230" s="26">
        <v>2.0</v>
      </c>
      <c r="H230" s="26">
        <v>93.57</v>
      </c>
      <c r="I230" s="49">
        <v>64.38</v>
      </c>
      <c r="J230" s="26">
        <v>4.0</v>
      </c>
      <c r="K230" s="18">
        <f>I230*0.6</f>
        <v>38.62799999999999</v>
      </c>
      <c r="L230" s="19" t="s">
        <v>174</v>
      </c>
      <c r="M230" s="65">
        <v>5.0</v>
      </c>
      <c r="N230" s="66">
        <v>62.59</v>
      </c>
      <c r="O230" s="20">
        <f>N230*0.4</f>
        <v>25.036</v>
      </c>
      <c r="P230" s="20">
        <f>K230+O230</f>
        <v>63.664</v>
      </c>
    </row>
    <row r="231" spans="8:8" ht="34.0" customHeight="1">
      <c r="A231" s="12">
        <v>229.0</v>
      </c>
      <c r="B231" s="64" t="s">
        <v>220</v>
      </c>
      <c r="C231" s="26" t="s">
        <v>18</v>
      </c>
      <c r="D231" s="48" t="s">
        <v>221</v>
      </c>
      <c r="E231" s="26"/>
      <c r="F231" s="26"/>
      <c r="G231" s="26"/>
      <c r="H231" s="26">
        <v>108.14</v>
      </c>
      <c r="I231" s="49">
        <v>72.0933333333333</v>
      </c>
      <c r="J231" s="26">
        <v>1.0</v>
      </c>
      <c r="K231" s="18">
        <f>I231*0.6</f>
        <v>43.25599999999998</v>
      </c>
      <c r="L231" s="19" t="s">
        <v>179</v>
      </c>
      <c r="M231" s="65">
        <v>1.0</v>
      </c>
      <c r="N231" s="66">
        <v>87.46</v>
      </c>
      <c r="O231" s="20">
        <f>N231*0.4</f>
        <v>34.984</v>
      </c>
      <c r="P231" s="20">
        <f>K231+O231</f>
        <v>78.24000000000001</v>
      </c>
    </row>
    <row r="232" spans="8:8" ht="34.0" customHeight="1">
      <c r="A232" s="12">
        <v>230.0</v>
      </c>
      <c r="B232" s="64" t="s">
        <v>222</v>
      </c>
      <c r="C232" s="26" t="s">
        <v>18</v>
      </c>
      <c r="D232" s="48" t="s">
        <v>221</v>
      </c>
      <c r="E232" s="26" t="s">
        <v>24</v>
      </c>
      <c r="F232" s="26" t="s">
        <v>29</v>
      </c>
      <c r="G232" s="26">
        <v>2.0</v>
      </c>
      <c r="H232" s="26">
        <v>100.15</v>
      </c>
      <c r="I232" s="49">
        <v>68.7666666666667</v>
      </c>
      <c r="J232" s="26">
        <v>3.0</v>
      </c>
      <c r="K232" s="18">
        <f>I232*0.6</f>
        <v>41.26000000000001</v>
      </c>
      <c r="L232" s="19" t="s">
        <v>179</v>
      </c>
      <c r="M232" s="65">
        <v>3.0</v>
      </c>
      <c r="N232" s="66">
        <v>88.59</v>
      </c>
      <c r="O232" s="20">
        <f t="shared" si="9"/>
        <v>35.436</v>
      </c>
      <c r="P232" s="20">
        <f>K232+O232</f>
        <v>76.696</v>
      </c>
    </row>
    <row r="233" spans="8:8" ht="34.0" customHeight="1">
      <c r="A233" s="12">
        <v>231.0</v>
      </c>
      <c r="B233" s="64" t="s">
        <v>223</v>
      </c>
      <c r="C233" s="26" t="s">
        <v>18</v>
      </c>
      <c r="D233" s="48" t="s">
        <v>221</v>
      </c>
      <c r="E233" s="26"/>
      <c r="F233" s="26"/>
      <c r="G233" s="26"/>
      <c r="H233" s="26">
        <v>104.09</v>
      </c>
      <c r="I233" s="49">
        <v>69.3933333333333</v>
      </c>
      <c r="J233" s="26">
        <v>2.0</v>
      </c>
      <c r="K233" s="18">
        <f>I233*0.6</f>
        <v>41.63599999999998</v>
      </c>
      <c r="L233" s="19" t="s">
        <v>179</v>
      </c>
      <c r="M233" s="65">
        <v>2.0</v>
      </c>
      <c r="N233" s="66">
        <v>85.23</v>
      </c>
      <c r="O233" s="20">
        <f>N233*0.4</f>
        <v>34.092000000000006</v>
      </c>
      <c r="P233" s="20">
        <f>K233+O233</f>
        <v>75.72800000000001</v>
      </c>
    </row>
    <row r="234" spans="8:8" ht="34.0" customHeight="1">
      <c r="A234" s="12">
        <v>232.0</v>
      </c>
      <c r="B234" s="64" t="s">
        <v>224</v>
      </c>
      <c r="C234" s="26" t="s">
        <v>18</v>
      </c>
      <c r="D234" s="48" t="s">
        <v>225</v>
      </c>
      <c r="E234" s="26" t="s">
        <v>24</v>
      </c>
      <c r="F234" s="26" t="s">
        <v>29</v>
      </c>
      <c r="G234" s="26">
        <v>2.0</v>
      </c>
      <c r="H234" s="26">
        <v>101.17</v>
      </c>
      <c r="I234" s="49">
        <v>69.4466666666667</v>
      </c>
      <c r="J234" s="26">
        <v>2.0</v>
      </c>
      <c r="K234" s="18">
        <f>I234*0.6</f>
        <v>41.66800000000002</v>
      </c>
      <c r="L234" s="19" t="s">
        <v>179</v>
      </c>
      <c r="M234" s="65">
        <v>6.0</v>
      </c>
      <c r="N234" s="66">
        <v>80.71</v>
      </c>
      <c r="O234" s="20">
        <f>N234*0.4</f>
        <v>32.284</v>
      </c>
      <c r="P234" s="20">
        <f>K234+O234</f>
        <v>73.952</v>
      </c>
    </row>
    <row r="235" spans="8:8" ht="34.0" customHeight="1">
      <c r="A235" s="12">
        <v>233.0</v>
      </c>
      <c r="B235" s="64" t="s">
        <v>226</v>
      </c>
      <c r="C235" s="26" t="s">
        <v>18</v>
      </c>
      <c r="D235" s="48" t="s">
        <v>225</v>
      </c>
      <c r="E235" s="26"/>
      <c r="F235" s="26"/>
      <c r="G235" s="26"/>
      <c r="H235" s="49">
        <v>109.17</v>
      </c>
      <c r="I235" s="49">
        <v>72.78</v>
      </c>
      <c r="J235" s="52">
        <v>1.0</v>
      </c>
      <c r="K235" s="18">
        <f>I235*0.6</f>
        <v>43.668</v>
      </c>
      <c r="L235" s="19" t="s">
        <v>179</v>
      </c>
      <c r="M235" s="65">
        <v>5.0</v>
      </c>
      <c r="N235" s="66">
        <v>75.02</v>
      </c>
      <c r="O235" s="20">
        <f>N235*0.4</f>
        <v>30.008</v>
      </c>
      <c r="P235" s="20">
        <f>K235+O235</f>
        <v>73.676</v>
      </c>
    </row>
    <row r="236" spans="8:8" ht="34.0" customHeight="1">
      <c r="A236" s="12">
        <v>234.0</v>
      </c>
      <c r="B236" s="64" t="s">
        <v>227</v>
      </c>
      <c r="C236" s="26" t="s">
        <v>18</v>
      </c>
      <c r="D236" s="48" t="s">
        <v>225</v>
      </c>
      <c r="E236" s="26"/>
      <c r="F236" s="26"/>
      <c r="G236" s="26"/>
      <c r="H236" s="26">
        <v>103.8</v>
      </c>
      <c r="I236" s="49">
        <v>69.2</v>
      </c>
      <c r="J236" s="26">
        <v>3.0</v>
      </c>
      <c r="K236" s="18">
        <f>I236*0.6</f>
        <v>41.52</v>
      </c>
      <c r="L236" s="19" t="s">
        <v>179</v>
      </c>
      <c r="M236" s="65">
        <v>4.0</v>
      </c>
      <c r="N236" s="66">
        <v>70.19</v>
      </c>
      <c r="O236" s="20">
        <f>N236*0.4</f>
        <v>28.076</v>
      </c>
      <c r="P236" s="20">
        <f>K236+O236</f>
        <v>69.596</v>
      </c>
    </row>
    <row r="237" spans="8:8" ht="34.0" customHeight="1">
      <c r="A237" s="12">
        <v>235.0</v>
      </c>
      <c r="B237" s="64" t="s">
        <v>228</v>
      </c>
      <c r="C237" s="26" t="s">
        <v>23</v>
      </c>
      <c r="D237" s="48" t="s">
        <v>229</v>
      </c>
      <c r="E237" s="26" t="s">
        <v>24</v>
      </c>
      <c r="F237" s="26" t="s">
        <v>29</v>
      </c>
      <c r="G237" s="26">
        <v>2.0</v>
      </c>
      <c r="H237" s="26">
        <v>103.57</v>
      </c>
      <c r="I237" s="49">
        <v>71.0466666666667</v>
      </c>
      <c r="J237" s="26">
        <v>1.0</v>
      </c>
      <c r="K237" s="18">
        <f>I237*0.6</f>
        <v>42.628000000000014</v>
      </c>
      <c r="L237" s="19" t="s">
        <v>179</v>
      </c>
      <c r="M237" s="65">
        <v>1.0</v>
      </c>
      <c r="N237" s="66">
        <v>85.79</v>
      </c>
      <c r="O237" s="20">
        <f>N237*0.4</f>
        <v>34.316</v>
      </c>
      <c r="P237" s="20">
        <f>K237+O237</f>
        <v>76.944</v>
      </c>
    </row>
    <row r="238" spans="8:8" ht="34.0" customHeight="1">
      <c r="A238" s="12">
        <v>236.0</v>
      </c>
      <c r="B238" s="64" t="s">
        <v>230</v>
      </c>
      <c r="C238" s="26" t="s">
        <v>18</v>
      </c>
      <c r="D238" s="48" t="s">
        <v>229</v>
      </c>
      <c r="E238" s="26"/>
      <c r="F238" s="26"/>
      <c r="G238" s="26"/>
      <c r="H238" s="26">
        <v>104.07</v>
      </c>
      <c r="I238" s="49">
        <v>69.38</v>
      </c>
      <c r="J238" s="26">
        <v>2.0</v>
      </c>
      <c r="K238" s="18">
        <f>I238*0.6</f>
        <v>41.62799999999999</v>
      </c>
      <c r="L238" s="19" t="s">
        <v>179</v>
      </c>
      <c r="M238" s="65">
        <v>6.0</v>
      </c>
      <c r="N238" s="66">
        <v>86.61</v>
      </c>
      <c r="O238" s="20">
        <f>N238*0.4</f>
        <v>34.644</v>
      </c>
      <c r="P238" s="20">
        <f>K238+O238</f>
        <v>76.27199999999999</v>
      </c>
    </row>
    <row r="239" spans="8:8" ht="34.0" customHeight="1">
      <c r="A239" s="12">
        <v>237.0</v>
      </c>
      <c r="B239" s="64" t="s">
        <v>231</v>
      </c>
      <c r="C239" s="26" t="s">
        <v>23</v>
      </c>
      <c r="D239" s="48" t="s">
        <v>229</v>
      </c>
      <c r="E239" s="26" t="s">
        <v>24</v>
      </c>
      <c r="F239" s="26" t="s">
        <v>29</v>
      </c>
      <c r="G239" s="26">
        <v>2.0</v>
      </c>
      <c r="H239" s="26">
        <v>101.05</v>
      </c>
      <c r="I239" s="49">
        <v>69.3666666666667</v>
      </c>
      <c r="J239" s="26">
        <v>3.0</v>
      </c>
      <c r="K239" s="18">
        <f>I239*0.6</f>
        <v>41.62000000000002</v>
      </c>
      <c r="L239" s="19" t="s">
        <v>179</v>
      </c>
      <c r="M239" s="65">
        <v>5.0</v>
      </c>
      <c r="N239" s="66">
        <v>86.03</v>
      </c>
      <c r="O239" s="20">
        <f>N239*0.4</f>
        <v>34.412</v>
      </c>
      <c r="P239" s="20">
        <f>K239+O239</f>
        <v>76.032</v>
      </c>
    </row>
    <row r="240" spans="8:8" ht="34.0" customHeight="1">
      <c r="A240" s="12">
        <v>238.0</v>
      </c>
      <c r="B240" s="64" t="s">
        <v>232</v>
      </c>
      <c r="C240" s="26" t="s">
        <v>18</v>
      </c>
      <c r="D240" s="48" t="s">
        <v>233</v>
      </c>
      <c r="E240" s="26" t="s">
        <v>24</v>
      </c>
      <c r="F240" s="26" t="s">
        <v>29</v>
      </c>
      <c r="G240" s="26">
        <v>2.0</v>
      </c>
      <c r="H240" s="26">
        <v>110.76</v>
      </c>
      <c r="I240" s="49">
        <v>75.84</v>
      </c>
      <c r="J240" s="26">
        <v>1.0</v>
      </c>
      <c r="K240" s="18">
        <f>I240*0.6</f>
        <v>45.504</v>
      </c>
      <c r="L240" s="19" t="s">
        <v>174</v>
      </c>
      <c r="M240" s="65">
        <v>1.0</v>
      </c>
      <c r="N240" s="66">
        <v>85.7</v>
      </c>
      <c r="O240" s="20">
        <f>N240*0.4</f>
        <v>34.28</v>
      </c>
      <c r="P240" s="20">
        <f>K240+O240</f>
        <v>79.78399999999999</v>
      </c>
    </row>
    <row r="241" spans="8:8" ht="34.0" customHeight="1">
      <c r="A241" s="12">
        <v>239.0</v>
      </c>
      <c r="B241" s="64" t="s">
        <v>234</v>
      </c>
      <c r="C241" s="26" t="s">
        <v>18</v>
      </c>
      <c r="D241" s="48" t="s">
        <v>233</v>
      </c>
      <c r="E241" s="26" t="s">
        <v>24</v>
      </c>
      <c r="F241" s="26" t="s">
        <v>29</v>
      </c>
      <c r="G241" s="26">
        <v>2.0</v>
      </c>
      <c r="H241" s="49">
        <v>106.1</v>
      </c>
      <c r="I241" s="49">
        <v>72.7333333333333</v>
      </c>
      <c r="J241" s="52">
        <v>2.0</v>
      </c>
      <c r="K241" s="18">
        <f>I241*0.6</f>
        <v>43.63999999999998</v>
      </c>
      <c r="L241" s="19" t="s">
        <v>174</v>
      </c>
      <c r="M241" s="65">
        <v>5.0</v>
      </c>
      <c r="N241" s="66">
        <v>89.24</v>
      </c>
      <c r="O241" s="20">
        <f>N241*0.4</f>
        <v>35.696</v>
      </c>
      <c r="P241" s="20">
        <f>K241+O241</f>
        <v>79.336</v>
      </c>
    </row>
    <row r="242" spans="8:8" ht="34.0" customHeight="1">
      <c r="A242" s="12">
        <v>240.0</v>
      </c>
      <c r="B242" s="64" t="s">
        <v>235</v>
      </c>
      <c r="C242" s="26" t="s">
        <v>18</v>
      </c>
      <c r="D242" s="48" t="s">
        <v>233</v>
      </c>
      <c r="E242" s="26"/>
      <c r="F242" s="26"/>
      <c r="G242" s="26"/>
      <c r="H242" s="26">
        <v>108.43</v>
      </c>
      <c r="I242" s="49">
        <v>72.2866666666667</v>
      </c>
      <c r="J242" s="26">
        <v>3.0</v>
      </c>
      <c r="K242" s="18">
        <f>I242*0.6</f>
        <v>43.37200000000002</v>
      </c>
      <c r="L242" s="19" t="s">
        <v>174</v>
      </c>
      <c r="M242" s="65">
        <v>3.0</v>
      </c>
      <c r="N242" s="66">
        <v>86.07</v>
      </c>
      <c r="O242" s="20">
        <f>N242*0.4</f>
        <v>34.428</v>
      </c>
      <c r="P242" s="20">
        <f>K242+O242</f>
        <v>77.8</v>
      </c>
    </row>
    <row r="243" spans="8:8" ht="34.0" customHeight="1">
      <c r="A243" s="12">
        <v>241.0</v>
      </c>
      <c r="B243" s="64" t="s">
        <v>236</v>
      </c>
      <c r="C243" s="26" t="s">
        <v>18</v>
      </c>
      <c r="D243" s="48" t="s">
        <v>233</v>
      </c>
      <c r="E243" s="26" t="s">
        <v>24</v>
      </c>
      <c r="F243" s="26" t="s">
        <v>29</v>
      </c>
      <c r="G243" s="26">
        <v>2.0</v>
      </c>
      <c r="H243" s="26">
        <v>101.18</v>
      </c>
      <c r="I243" s="49">
        <v>69.4533333333333</v>
      </c>
      <c r="J243" s="26">
        <v>6.0</v>
      </c>
      <c r="K243" s="18">
        <f>I243*0.6</f>
        <v>41.67199999999998</v>
      </c>
      <c r="L243" s="19" t="s">
        <v>174</v>
      </c>
      <c r="M243" s="65">
        <v>6.0</v>
      </c>
      <c r="N243" s="66">
        <v>89.86</v>
      </c>
      <c r="O243" s="20">
        <f>N243*0.4</f>
        <v>35.944</v>
      </c>
      <c r="P243" s="20">
        <f>K243+O243</f>
        <v>77.616</v>
      </c>
    </row>
    <row r="244" spans="8:8" ht="34.0" customHeight="1">
      <c r="A244" s="12">
        <v>242.0</v>
      </c>
      <c r="B244" s="64" t="s">
        <v>237</v>
      </c>
      <c r="C244" s="26" t="s">
        <v>18</v>
      </c>
      <c r="D244" s="48" t="s">
        <v>233</v>
      </c>
      <c r="E244" s="26" t="s">
        <v>24</v>
      </c>
      <c r="F244" s="26" t="s">
        <v>29</v>
      </c>
      <c r="G244" s="26">
        <v>2.0</v>
      </c>
      <c r="H244" s="26">
        <v>102.35</v>
      </c>
      <c r="I244" s="49">
        <v>70.2333333333333</v>
      </c>
      <c r="J244" s="26">
        <v>4.0</v>
      </c>
      <c r="K244" s="18">
        <f>I244*0.6</f>
        <v>42.13999999999998</v>
      </c>
      <c r="L244" s="19" t="s">
        <v>174</v>
      </c>
      <c r="M244" s="65">
        <v>4.0</v>
      </c>
      <c r="N244" s="66">
        <v>88.38</v>
      </c>
      <c r="O244" s="20">
        <f>N244*0.4</f>
        <v>35.352</v>
      </c>
      <c r="P244" s="20">
        <f>K244+O244</f>
        <v>77.49199999999999</v>
      </c>
    </row>
    <row r="245" spans="8:8" ht="34.0" customHeight="1">
      <c r="A245" s="12">
        <v>243.0</v>
      </c>
      <c r="B245" s="64" t="s">
        <v>238</v>
      </c>
      <c r="C245" s="26" t="s">
        <v>23</v>
      </c>
      <c r="D245" s="48" t="s">
        <v>233</v>
      </c>
      <c r="E245" s="26" t="s">
        <v>24</v>
      </c>
      <c r="F245" s="26" t="s">
        <v>29</v>
      </c>
      <c r="G245" s="26">
        <v>2.0</v>
      </c>
      <c r="H245" s="26">
        <v>101.76</v>
      </c>
      <c r="I245" s="49">
        <v>69.84</v>
      </c>
      <c r="J245" s="26">
        <v>5.0</v>
      </c>
      <c r="K245" s="18">
        <f>I245*0.6</f>
        <v>41.904</v>
      </c>
      <c r="L245" s="19" t="s">
        <v>174</v>
      </c>
      <c r="M245" s="65">
        <v>2.0</v>
      </c>
      <c r="N245" s="66">
        <v>86.84</v>
      </c>
      <c r="O245" s="20">
        <f>N245*0.4</f>
        <v>34.736000000000004</v>
      </c>
      <c r="P245" s="20">
        <f>K245+O245</f>
        <v>76.64</v>
      </c>
    </row>
    <row r="246" spans="8:8" ht="34.0" customHeight="1">
      <c r="A246" s="12">
        <v>244.0</v>
      </c>
      <c r="B246" s="64" t="s">
        <v>239</v>
      </c>
      <c r="C246" s="26" t="s">
        <v>18</v>
      </c>
      <c r="D246" s="48" t="s">
        <v>240</v>
      </c>
      <c r="E246" s="26"/>
      <c r="F246" s="26"/>
      <c r="G246" s="26"/>
      <c r="H246" s="26">
        <v>104.56</v>
      </c>
      <c r="I246" s="49">
        <v>69.7066666666667</v>
      </c>
      <c r="J246" s="26">
        <v>4.0</v>
      </c>
      <c r="K246" s="18">
        <f>I246*0.6</f>
        <v>41.82400000000002</v>
      </c>
      <c r="L246" s="19" t="s">
        <v>179</v>
      </c>
      <c r="M246" s="65">
        <v>13.0</v>
      </c>
      <c r="N246" s="66">
        <v>94.83</v>
      </c>
      <c r="O246" s="20">
        <f>N246*0.4</f>
        <v>37.932</v>
      </c>
      <c r="P246" s="20">
        <f>K246+O246</f>
        <v>79.756</v>
      </c>
    </row>
    <row r="247" spans="8:8" ht="34.0" customHeight="1">
      <c r="A247" s="12">
        <v>245.0</v>
      </c>
      <c r="B247" s="64" t="s">
        <v>241</v>
      </c>
      <c r="C247" s="26" t="s">
        <v>18</v>
      </c>
      <c r="D247" s="48" t="s">
        <v>240</v>
      </c>
      <c r="E247" s="26" t="s">
        <v>24</v>
      </c>
      <c r="F247" s="26" t="s">
        <v>29</v>
      </c>
      <c r="G247" s="26">
        <v>2.0</v>
      </c>
      <c r="H247" s="49">
        <v>102.61</v>
      </c>
      <c r="I247" s="49">
        <v>70.4066666666667</v>
      </c>
      <c r="J247" s="52">
        <v>3.0</v>
      </c>
      <c r="K247" s="18">
        <f>I247*0.6</f>
        <v>42.244000000000014</v>
      </c>
      <c r="L247" s="19" t="s">
        <v>179</v>
      </c>
      <c r="M247" s="65">
        <v>12.0</v>
      </c>
      <c r="N247" s="66">
        <v>91.39</v>
      </c>
      <c r="O247" s="20">
        <f>N247*0.4</f>
        <v>36.556000000000004</v>
      </c>
      <c r="P247" s="20">
        <f>K247+O247</f>
        <v>78.8</v>
      </c>
    </row>
    <row r="248" spans="8:8" ht="34.0" customHeight="1">
      <c r="A248" s="12">
        <v>246.0</v>
      </c>
      <c r="B248" s="64" t="s">
        <v>242</v>
      </c>
      <c r="C248" s="26" t="s">
        <v>18</v>
      </c>
      <c r="D248" s="48" t="s">
        <v>240</v>
      </c>
      <c r="E248" s="26" t="s">
        <v>24</v>
      </c>
      <c r="F248" s="26" t="s">
        <v>29</v>
      </c>
      <c r="G248" s="26">
        <v>2.0</v>
      </c>
      <c r="H248" s="26">
        <v>106.97</v>
      </c>
      <c r="I248" s="49">
        <v>73.3133333333333</v>
      </c>
      <c r="J248" s="26">
        <v>1.0</v>
      </c>
      <c r="K248" s="18">
        <f>I248*0.6</f>
        <v>43.98799999999998</v>
      </c>
      <c r="L248" s="19" t="s">
        <v>179</v>
      </c>
      <c r="M248" s="65">
        <v>4.0</v>
      </c>
      <c r="N248" s="66">
        <v>85.05</v>
      </c>
      <c r="O248" s="20">
        <f>N248*0.4</f>
        <v>34.02</v>
      </c>
      <c r="P248" s="20">
        <f>K248+O248</f>
        <v>78.00800000000001</v>
      </c>
    </row>
    <row r="249" spans="8:8" ht="34.0" customHeight="1">
      <c r="A249" s="12">
        <v>247.0</v>
      </c>
      <c r="B249" s="64" t="s">
        <v>243</v>
      </c>
      <c r="C249" s="26" t="s">
        <v>18</v>
      </c>
      <c r="D249" s="48" t="s">
        <v>240</v>
      </c>
      <c r="E249" s="26"/>
      <c r="F249" s="26"/>
      <c r="G249" s="26"/>
      <c r="H249" s="26">
        <v>106.51</v>
      </c>
      <c r="I249" s="49">
        <v>71.0066666666667</v>
      </c>
      <c r="J249" s="26">
        <v>2.0</v>
      </c>
      <c r="K249" s="18">
        <f>I249*0.6</f>
        <v>42.60400000000002</v>
      </c>
      <c r="L249" s="19" t="s">
        <v>179</v>
      </c>
      <c r="M249" s="65">
        <v>15.0</v>
      </c>
      <c r="N249" s="66">
        <v>86.41</v>
      </c>
      <c r="O249" s="20">
        <f>N249*0.4</f>
        <v>34.564</v>
      </c>
      <c r="P249" s="20">
        <f>K249+O249</f>
        <v>77.168</v>
      </c>
    </row>
    <row r="250" spans="8:8" ht="34.0" customHeight="1">
      <c r="A250" s="12">
        <v>248.0</v>
      </c>
      <c r="B250" s="64" t="s">
        <v>244</v>
      </c>
      <c r="C250" s="26" t="s">
        <v>18</v>
      </c>
      <c r="D250" s="48" t="s">
        <v>240</v>
      </c>
      <c r="E250" s="26"/>
      <c r="F250" s="26"/>
      <c r="G250" s="26"/>
      <c r="H250" s="26">
        <v>103.03</v>
      </c>
      <c r="I250" s="49">
        <v>68.6866666666667</v>
      </c>
      <c r="J250" s="26">
        <v>5.0</v>
      </c>
      <c r="K250" s="18">
        <f>I250*0.6</f>
        <v>41.21200000000002</v>
      </c>
      <c r="L250" s="19" t="s">
        <v>179</v>
      </c>
      <c r="M250" s="65">
        <v>1.0</v>
      </c>
      <c r="N250" s="66">
        <v>87.35</v>
      </c>
      <c r="O250" s="20">
        <f>N250*0.4</f>
        <v>34.94</v>
      </c>
      <c r="P250" s="20">
        <f>K250+O250</f>
        <v>76.152</v>
      </c>
    </row>
    <row r="251" spans="8:8" ht="34.0" customHeight="1">
      <c r="A251" s="12">
        <v>249.0</v>
      </c>
      <c r="B251" s="64" t="s">
        <v>245</v>
      </c>
      <c r="C251" s="26" t="s">
        <v>18</v>
      </c>
      <c r="D251" s="48" t="s">
        <v>240</v>
      </c>
      <c r="E251" s="26" t="s">
        <v>24</v>
      </c>
      <c r="F251" s="26" t="s">
        <v>29</v>
      </c>
      <c r="G251" s="26">
        <v>2.0</v>
      </c>
      <c r="H251" s="49">
        <v>99.61</v>
      </c>
      <c r="I251" s="49">
        <v>68.4066666666667</v>
      </c>
      <c r="J251" s="52">
        <v>6.0</v>
      </c>
      <c r="K251" s="18">
        <f>I251*0.6</f>
        <v>41.04400000000002</v>
      </c>
      <c r="L251" s="19" t="s">
        <v>179</v>
      </c>
      <c r="M251" s="65">
        <v>14.0</v>
      </c>
      <c r="N251" s="66">
        <v>78.72</v>
      </c>
      <c r="O251" s="20">
        <f>N251*0.4</f>
        <v>31.488</v>
      </c>
      <c r="P251" s="20">
        <f>K251+O251</f>
        <v>72.532</v>
      </c>
    </row>
    <row r="252" spans="8:8" ht="34.0" customHeight="1">
      <c r="A252" s="12">
        <v>250.0</v>
      </c>
      <c r="B252" s="64" t="s">
        <v>246</v>
      </c>
      <c r="C252" s="26" t="s">
        <v>18</v>
      </c>
      <c r="D252" s="48" t="s">
        <v>247</v>
      </c>
      <c r="E252" s="26"/>
      <c r="F252" s="26"/>
      <c r="G252" s="26"/>
      <c r="H252" s="26">
        <v>103.47</v>
      </c>
      <c r="I252" s="49">
        <v>68.98</v>
      </c>
      <c r="J252" s="26">
        <v>2.0</v>
      </c>
      <c r="K252" s="18">
        <f>I252*0.6</f>
        <v>41.388</v>
      </c>
      <c r="L252" s="19" t="s">
        <v>174</v>
      </c>
      <c r="M252" s="65">
        <v>4.0</v>
      </c>
      <c r="N252" s="66">
        <v>78.67</v>
      </c>
      <c r="O252" s="20">
        <f>N252*0.4</f>
        <v>31.468000000000004</v>
      </c>
      <c r="P252" s="20">
        <f>K252+O252</f>
        <v>72.856</v>
      </c>
    </row>
    <row r="253" spans="8:8" ht="34.0" customHeight="1">
      <c r="A253" s="12">
        <v>251.0</v>
      </c>
      <c r="B253" s="64" t="s">
        <v>248</v>
      </c>
      <c r="C253" s="26" t="s">
        <v>18</v>
      </c>
      <c r="D253" s="48" t="s">
        <v>247</v>
      </c>
      <c r="E253" s="26"/>
      <c r="F253" s="26"/>
      <c r="G253" s="26"/>
      <c r="H253" s="49">
        <v>99.12</v>
      </c>
      <c r="I253" s="49">
        <v>66.08</v>
      </c>
      <c r="J253" s="52">
        <v>4.0</v>
      </c>
      <c r="K253" s="18">
        <f>I253*0.6</f>
        <v>39.647999999999996</v>
      </c>
      <c r="L253" s="19" t="s">
        <v>174</v>
      </c>
      <c r="M253" s="65">
        <v>2.0</v>
      </c>
      <c r="N253" s="66">
        <v>76.51</v>
      </c>
      <c r="O253" s="20">
        <f>N253*0.4</f>
        <v>30.604000000000003</v>
      </c>
      <c r="P253" s="20">
        <f>K253+O253</f>
        <v>70.25200000000001</v>
      </c>
    </row>
    <row r="254" spans="8:8" ht="34.0" customHeight="1">
      <c r="A254" s="12">
        <v>252.0</v>
      </c>
      <c r="B254" s="64" t="s">
        <v>249</v>
      </c>
      <c r="C254" s="26" t="s">
        <v>18</v>
      </c>
      <c r="D254" s="48" t="s">
        <v>247</v>
      </c>
      <c r="E254" s="26"/>
      <c r="F254" s="26"/>
      <c r="G254" s="26"/>
      <c r="H254" s="26">
        <v>98.01</v>
      </c>
      <c r="I254" s="49">
        <v>65.34</v>
      </c>
      <c r="J254" s="26">
        <v>5.0</v>
      </c>
      <c r="K254" s="18">
        <f>I254*0.6</f>
        <v>39.204</v>
      </c>
      <c r="L254" s="19" t="s">
        <v>174</v>
      </c>
      <c r="M254" s="65">
        <v>13.0</v>
      </c>
      <c r="N254" s="66">
        <v>75.19</v>
      </c>
      <c r="O254" s="20">
        <f>N254*0.4</f>
        <v>30.076</v>
      </c>
      <c r="P254" s="20">
        <f>K254+O254</f>
        <v>69.28</v>
      </c>
    </row>
    <row r="255" spans="8:8" ht="34.0" customHeight="1">
      <c r="A255" s="12">
        <v>253.0</v>
      </c>
      <c r="B255" s="64" t="s">
        <v>250</v>
      </c>
      <c r="C255" s="26" t="s">
        <v>23</v>
      </c>
      <c r="D255" s="48" t="s">
        <v>247</v>
      </c>
      <c r="E255" s="26"/>
      <c r="F255" s="26"/>
      <c r="G255" s="26"/>
      <c r="H255" s="26">
        <v>97.26</v>
      </c>
      <c r="I255" s="49">
        <v>64.84</v>
      </c>
      <c r="J255" s="26">
        <v>6.0</v>
      </c>
      <c r="K255" s="18">
        <f>I255*0.6</f>
        <v>38.904</v>
      </c>
      <c r="L255" s="19" t="s">
        <v>174</v>
      </c>
      <c r="M255" s="65">
        <v>11.0</v>
      </c>
      <c r="N255" s="66">
        <v>75.76</v>
      </c>
      <c r="O255" s="20">
        <f>N255*0.4</f>
        <v>30.304000000000002</v>
      </c>
      <c r="P255" s="20">
        <f>K255+O255</f>
        <v>69.208</v>
      </c>
    </row>
    <row r="256" spans="8:8" ht="34.0" customHeight="1">
      <c r="A256" s="12">
        <v>254.0</v>
      </c>
      <c r="B256" s="64" t="s">
        <v>251</v>
      </c>
      <c r="C256" s="26" t="s">
        <v>23</v>
      </c>
      <c r="D256" s="48" t="s">
        <v>247</v>
      </c>
      <c r="E256" s="26" t="s">
        <v>24</v>
      </c>
      <c r="F256" s="26" t="s">
        <v>29</v>
      </c>
      <c r="G256" s="26">
        <v>2.0</v>
      </c>
      <c r="H256" s="26">
        <v>101.49</v>
      </c>
      <c r="I256" s="49">
        <v>69.66</v>
      </c>
      <c r="J256" s="26">
        <v>1.0</v>
      </c>
      <c r="K256" s="18">
        <f>I256*0.6</f>
        <v>41.796</v>
      </c>
      <c r="L256" s="19" t="s">
        <v>174</v>
      </c>
      <c r="M256" s="65">
        <v>15.0</v>
      </c>
      <c r="N256" s="66">
        <v>66.14</v>
      </c>
      <c r="O256" s="20">
        <f>N256*0.4</f>
        <v>26.456000000000003</v>
      </c>
      <c r="P256" s="20">
        <f>K256+O256</f>
        <v>68.252</v>
      </c>
    </row>
    <row r="257" spans="8:8" ht="34.0" customHeight="1">
      <c r="A257" s="12">
        <v>255.0</v>
      </c>
      <c r="B257" s="64" t="s">
        <v>252</v>
      </c>
      <c r="C257" s="26" t="s">
        <v>18</v>
      </c>
      <c r="D257" s="48" t="s">
        <v>247</v>
      </c>
      <c r="E257" s="26" t="s">
        <v>24</v>
      </c>
      <c r="F257" s="26" t="s">
        <v>29</v>
      </c>
      <c r="G257" s="26">
        <v>2.0</v>
      </c>
      <c r="H257" s="26">
        <v>96.29</v>
      </c>
      <c r="I257" s="49">
        <v>66.1933333333333</v>
      </c>
      <c r="J257" s="26">
        <v>3.0</v>
      </c>
      <c r="K257" s="18">
        <f>I257*0.6</f>
        <v>39.71599999999998</v>
      </c>
      <c r="L257" s="19" t="s">
        <v>174</v>
      </c>
      <c r="M257" s="65">
        <v>14.0</v>
      </c>
      <c r="N257" s="66">
        <v>69.56</v>
      </c>
      <c r="O257" s="20">
        <f>N257*0.4</f>
        <v>27.824</v>
      </c>
      <c r="P257" s="20">
        <f>K257+O257</f>
        <v>67.54</v>
      </c>
    </row>
    <row r="258" spans="8:8" ht="34.0" customHeight="1">
      <c r="A258" s="12">
        <v>256.0</v>
      </c>
      <c r="B258" s="64" t="s">
        <v>253</v>
      </c>
      <c r="C258" s="26" t="s">
        <v>18</v>
      </c>
      <c r="D258" s="48" t="s">
        <v>254</v>
      </c>
      <c r="E258" s="26" t="s">
        <v>24</v>
      </c>
      <c r="F258" s="26" t="s">
        <v>29</v>
      </c>
      <c r="G258" s="26">
        <v>2.0</v>
      </c>
      <c r="H258" s="26">
        <v>98.96</v>
      </c>
      <c r="I258" s="49">
        <v>67.9733333333333</v>
      </c>
      <c r="J258" s="26">
        <v>1.0</v>
      </c>
      <c r="K258" s="18">
        <f>I258*0.6</f>
        <v>40.78399999999998</v>
      </c>
      <c r="L258" s="19" t="s">
        <v>174</v>
      </c>
      <c r="M258" s="65">
        <v>4.0</v>
      </c>
      <c r="N258" s="66">
        <v>84.36</v>
      </c>
      <c r="O258" s="20">
        <f>N258*0.4</f>
        <v>33.744</v>
      </c>
      <c r="P258" s="20">
        <f>K258+O258</f>
        <v>74.52799999999999</v>
      </c>
    </row>
    <row r="259" spans="8:8" ht="34.0" customHeight="1">
      <c r="A259" s="12">
        <v>257.0</v>
      </c>
      <c r="B259" s="64" t="s">
        <v>255</v>
      </c>
      <c r="C259" s="26" t="s">
        <v>18</v>
      </c>
      <c r="D259" s="48" t="s">
        <v>254</v>
      </c>
      <c r="E259" s="26"/>
      <c r="F259" s="26"/>
      <c r="G259" s="26"/>
      <c r="H259" s="26">
        <v>101.2</v>
      </c>
      <c r="I259" s="49">
        <v>67.4666666666667</v>
      </c>
      <c r="J259" s="26">
        <v>2.0</v>
      </c>
      <c r="K259" s="18">
        <f t="shared" si="10" ref="K259:K272">I259*0.6</f>
        <v>40.48000000000002</v>
      </c>
      <c r="L259" s="19" t="s">
        <v>174</v>
      </c>
      <c r="M259" s="65">
        <v>3.0</v>
      </c>
      <c r="N259" s="66">
        <v>82.15</v>
      </c>
      <c r="O259" s="20">
        <f>N259*0.4</f>
        <v>32.86000000000001</v>
      </c>
      <c r="P259" s="20">
        <f t="shared" si="11" ref="P259:P272">K259+O259</f>
        <v>73.34</v>
      </c>
    </row>
    <row r="260" spans="8:8" ht="34.0" customHeight="1">
      <c r="A260" s="12">
        <v>258.0</v>
      </c>
      <c r="B260" s="64" t="s">
        <v>256</v>
      </c>
      <c r="C260" s="26" t="s">
        <v>18</v>
      </c>
      <c r="D260" s="48" t="s">
        <v>254</v>
      </c>
      <c r="E260" s="26" t="s">
        <v>24</v>
      </c>
      <c r="F260" s="26" t="s">
        <v>29</v>
      </c>
      <c r="G260" s="26">
        <v>2.0</v>
      </c>
      <c r="H260" s="26">
        <v>97.91</v>
      </c>
      <c r="I260" s="49">
        <v>67.2733333333333</v>
      </c>
      <c r="J260" s="26">
        <v>3.0</v>
      </c>
      <c r="K260" s="18">
        <f t="shared" si="10"/>
        <v>40.363999999999976</v>
      </c>
      <c r="L260" s="19" t="s">
        <v>174</v>
      </c>
      <c r="M260" s="65">
        <v>1.0</v>
      </c>
      <c r="N260" s="66">
        <v>81.23</v>
      </c>
      <c r="O260" s="20">
        <f>N260*0.4</f>
        <v>32.492000000000004</v>
      </c>
      <c r="P260" s="20">
        <f t="shared" si="11"/>
        <v>72.856</v>
      </c>
    </row>
    <row r="261" spans="8:8" ht="34.0" customHeight="1">
      <c r="A261" s="12">
        <v>259.0</v>
      </c>
      <c r="B261" s="64" t="s">
        <v>257</v>
      </c>
      <c r="C261" s="26" t="s">
        <v>18</v>
      </c>
      <c r="D261" s="48" t="s">
        <v>258</v>
      </c>
      <c r="E261" s="26"/>
      <c r="F261" s="26"/>
      <c r="G261" s="26"/>
      <c r="H261" s="26">
        <v>91.14</v>
      </c>
      <c r="I261" s="49">
        <v>60.76</v>
      </c>
      <c r="J261" s="26">
        <v>4.0</v>
      </c>
      <c r="K261" s="18">
        <f>I261*0.6</f>
        <v>36.455999999999996</v>
      </c>
      <c r="L261" s="19" t="s">
        <v>174</v>
      </c>
      <c r="M261" s="65" t="s">
        <v>146</v>
      </c>
      <c r="N261" s="66">
        <v>0.0</v>
      </c>
      <c r="O261" s="20">
        <f>N261*0.4</f>
        <v>0.0</v>
      </c>
      <c r="P261" s="20">
        <f>K261+O261</f>
        <v>36.456</v>
      </c>
    </row>
    <row r="262" spans="8:8" ht="34.0" customHeight="1">
      <c r="A262" s="12">
        <v>260.0</v>
      </c>
      <c r="B262" s="64" t="s">
        <v>259</v>
      </c>
      <c r="C262" s="26" t="s">
        <v>23</v>
      </c>
      <c r="D262" s="48" t="s">
        <v>258</v>
      </c>
      <c r="E262" s="26" t="s">
        <v>24</v>
      </c>
      <c r="F262" s="26" t="s">
        <v>29</v>
      </c>
      <c r="G262" s="26">
        <v>2.0</v>
      </c>
      <c r="H262" s="26">
        <v>93.57</v>
      </c>
      <c r="I262" s="49">
        <v>64.38</v>
      </c>
      <c r="J262" s="26">
        <v>1.0</v>
      </c>
      <c r="K262" s="18">
        <f t="shared" si="10"/>
        <v>38.62799999999999</v>
      </c>
      <c r="L262" s="19" t="s">
        <v>174</v>
      </c>
      <c r="M262" s="65">
        <v>6.0</v>
      </c>
      <c r="N262" s="66">
        <v>82.26</v>
      </c>
      <c r="O262" s="20">
        <f>N262*0.4</f>
        <v>32.904</v>
      </c>
      <c r="P262" s="20">
        <f t="shared" si="11"/>
        <v>71.53200000000001</v>
      </c>
    </row>
    <row r="263" spans="8:8" ht="34.0" customHeight="1">
      <c r="A263" s="12">
        <v>261.0</v>
      </c>
      <c r="B263" s="64" t="s">
        <v>260</v>
      </c>
      <c r="C263" s="26" t="s">
        <v>23</v>
      </c>
      <c r="D263" s="48" t="s">
        <v>258</v>
      </c>
      <c r="E263" s="26" t="s">
        <v>24</v>
      </c>
      <c r="F263" s="26" t="s">
        <v>29</v>
      </c>
      <c r="G263" s="26">
        <v>2.0</v>
      </c>
      <c r="H263" s="26">
        <v>92.12</v>
      </c>
      <c r="I263" s="49">
        <v>63.4133333333333</v>
      </c>
      <c r="J263" s="26">
        <v>2.0</v>
      </c>
      <c r="K263" s="18">
        <f t="shared" si="10"/>
        <v>38.04799999999998</v>
      </c>
      <c r="L263" s="19" t="s">
        <v>174</v>
      </c>
      <c r="M263" s="65">
        <v>5.0</v>
      </c>
      <c r="N263" s="66">
        <v>80.54</v>
      </c>
      <c r="O263" s="20">
        <f>N263*0.4</f>
        <v>32.216</v>
      </c>
      <c r="P263" s="20">
        <f t="shared" si="11"/>
        <v>70.26400000000001</v>
      </c>
    </row>
    <row r="264" spans="8:8" ht="34.0" customHeight="1">
      <c r="A264" s="12">
        <v>262.0</v>
      </c>
      <c r="B264" s="64" t="s">
        <v>261</v>
      </c>
      <c r="C264" s="26" t="s">
        <v>18</v>
      </c>
      <c r="D264" s="48" t="s">
        <v>258</v>
      </c>
      <c r="E264" s="26"/>
      <c r="F264" s="26"/>
      <c r="G264" s="26"/>
      <c r="H264" s="49">
        <v>92.29</v>
      </c>
      <c r="I264" s="49">
        <v>61.5266666666667</v>
      </c>
      <c r="J264" s="52">
        <v>3.0</v>
      </c>
      <c r="K264" s="18">
        <f>I264*0.6</f>
        <v>36.91600000000002</v>
      </c>
      <c r="L264" s="19" t="s">
        <v>174</v>
      </c>
      <c r="M264" s="65">
        <v>3.0</v>
      </c>
      <c r="N264" s="66">
        <v>76.38</v>
      </c>
      <c r="O264" s="20">
        <f>N264*0.4</f>
        <v>30.552</v>
      </c>
      <c r="P264" s="20">
        <f>K264+O264</f>
        <v>67.46799999999999</v>
      </c>
    </row>
    <row r="265" spans="8:8" ht="34.0" customHeight="1">
      <c r="A265" s="12">
        <v>263.0</v>
      </c>
      <c r="B265" s="64" t="s">
        <v>262</v>
      </c>
      <c r="C265" s="26" t="s">
        <v>18</v>
      </c>
      <c r="D265" s="48" t="s">
        <v>263</v>
      </c>
      <c r="E265" s="26" t="s">
        <v>24</v>
      </c>
      <c r="F265" s="26" t="s">
        <v>29</v>
      </c>
      <c r="G265" s="26">
        <v>2.0</v>
      </c>
      <c r="H265" s="26">
        <v>111.08</v>
      </c>
      <c r="I265" s="49">
        <v>76.0533333333333</v>
      </c>
      <c r="J265" s="26">
        <v>1.0</v>
      </c>
      <c r="K265" s="18">
        <f>I265*0.6</f>
        <v>45.63199999999998</v>
      </c>
      <c r="L265" s="19" t="s">
        <v>179</v>
      </c>
      <c r="M265" s="65">
        <v>3.0</v>
      </c>
      <c r="N265" s="66">
        <v>79.43</v>
      </c>
      <c r="O265" s="20">
        <f>N265*0.4</f>
        <v>31.772000000000006</v>
      </c>
      <c r="P265" s="20">
        <f>K265+O265</f>
        <v>77.404</v>
      </c>
    </row>
    <row r="266" spans="8:8" ht="34.0" customHeight="1">
      <c r="A266" s="12">
        <v>264.0</v>
      </c>
      <c r="B266" s="64" t="s">
        <v>264</v>
      </c>
      <c r="C266" s="26" t="s">
        <v>18</v>
      </c>
      <c r="D266" s="48" t="s">
        <v>263</v>
      </c>
      <c r="E266" s="26" t="s">
        <v>24</v>
      </c>
      <c r="F266" s="26" t="s">
        <v>29</v>
      </c>
      <c r="G266" s="26">
        <v>2.0</v>
      </c>
      <c r="H266" s="26">
        <v>110.32</v>
      </c>
      <c r="I266" s="49">
        <v>75.5466666666667</v>
      </c>
      <c r="J266" s="26">
        <v>2.0</v>
      </c>
      <c r="K266" s="18">
        <f>I266*0.6</f>
        <v>45.32800000000002</v>
      </c>
      <c r="L266" s="19" t="s">
        <v>179</v>
      </c>
      <c r="M266" s="65">
        <v>1.0</v>
      </c>
      <c r="N266" s="66">
        <v>75.96</v>
      </c>
      <c r="O266" s="20">
        <f>N266*0.4</f>
        <v>30.384</v>
      </c>
      <c r="P266" s="20">
        <f>K266+O266</f>
        <v>75.712</v>
      </c>
    </row>
    <row r="267" spans="8:8" ht="34.0" customHeight="1">
      <c r="A267" s="12">
        <v>265.0</v>
      </c>
      <c r="B267" s="64" t="s">
        <v>265</v>
      </c>
      <c r="C267" s="26" t="s">
        <v>18</v>
      </c>
      <c r="D267" s="48" t="s">
        <v>263</v>
      </c>
      <c r="E267" s="26" t="s">
        <v>24</v>
      </c>
      <c r="F267" s="26" t="s">
        <v>29</v>
      </c>
      <c r="G267" s="26">
        <v>2.0</v>
      </c>
      <c r="H267" s="26">
        <v>103.86</v>
      </c>
      <c r="I267" s="49">
        <v>71.24</v>
      </c>
      <c r="J267" s="26">
        <v>3.0</v>
      </c>
      <c r="K267" s="18">
        <f>I267*0.6</f>
        <v>42.74399999999999</v>
      </c>
      <c r="L267" s="19" t="s">
        <v>179</v>
      </c>
      <c r="M267" s="65">
        <v>2.0</v>
      </c>
      <c r="N267" s="66">
        <v>62.07</v>
      </c>
      <c r="O267" s="20">
        <f>N267*0.4</f>
        <v>24.828000000000003</v>
      </c>
      <c r="P267" s="20">
        <f>K267+O267</f>
        <v>67.572</v>
      </c>
    </row>
    <row r="268" spans="8:8" ht="34.0" customHeight="1">
      <c r="A268" s="12">
        <v>266.0</v>
      </c>
      <c r="B268" s="64" t="s">
        <v>266</v>
      </c>
      <c r="C268" s="26" t="s">
        <v>18</v>
      </c>
      <c r="D268" s="48" t="s">
        <v>267</v>
      </c>
      <c r="E268" s="26"/>
      <c r="F268" s="26"/>
      <c r="G268" s="26"/>
      <c r="H268" s="49">
        <v>99.67</v>
      </c>
      <c r="I268" s="49">
        <v>66.4466666666667</v>
      </c>
      <c r="J268" s="52">
        <v>2.0</v>
      </c>
      <c r="K268" s="18">
        <f t="shared" si="10"/>
        <v>39.868000000000016</v>
      </c>
      <c r="L268" s="19" t="s">
        <v>21</v>
      </c>
      <c r="M268" s="12">
        <v>14.0</v>
      </c>
      <c r="N268" s="20">
        <v>74.8</v>
      </c>
      <c r="O268" s="20">
        <f>N268*0.4</f>
        <v>29.92</v>
      </c>
      <c r="P268" s="20">
        <f t="shared" si="11"/>
        <v>69.78800000000001</v>
      </c>
    </row>
    <row r="269" spans="8:8" ht="34.0" customHeight="1">
      <c r="A269" s="12">
        <v>267.0</v>
      </c>
      <c r="B269" s="64" t="s">
        <v>268</v>
      </c>
      <c r="C269" s="26" t="s">
        <v>18</v>
      </c>
      <c r="D269" s="48" t="s">
        <v>267</v>
      </c>
      <c r="E269" s="26"/>
      <c r="F269" s="26"/>
      <c r="G269" s="26"/>
      <c r="H269" s="26">
        <v>102.8</v>
      </c>
      <c r="I269" s="49">
        <v>68.5333333333333</v>
      </c>
      <c r="J269" s="26">
        <v>1.0</v>
      </c>
      <c r="K269" s="18">
        <f t="shared" si="10"/>
        <v>41.11999999999998</v>
      </c>
      <c r="L269" s="19" t="s">
        <v>21</v>
      </c>
      <c r="M269" s="12">
        <v>5.0</v>
      </c>
      <c r="N269" s="20">
        <v>70.2</v>
      </c>
      <c r="O269" s="20">
        <f>N269*0.4</f>
        <v>28.080000000000002</v>
      </c>
      <c r="P269" s="20">
        <f t="shared" si="11"/>
        <v>69.19999999999999</v>
      </c>
    </row>
    <row r="270" spans="8:8" ht="34.0" customHeight="1">
      <c r="A270" s="12">
        <v>268.0</v>
      </c>
      <c r="B270" s="64" t="s">
        <v>269</v>
      </c>
      <c r="C270" s="26" t="s">
        <v>23</v>
      </c>
      <c r="D270" s="48" t="s">
        <v>267</v>
      </c>
      <c r="E270" s="26"/>
      <c r="F270" s="26"/>
      <c r="G270" s="26"/>
      <c r="H270" s="26">
        <v>85.31</v>
      </c>
      <c r="I270" s="49">
        <v>56.8733333333333</v>
      </c>
      <c r="J270" s="26">
        <v>3.0</v>
      </c>
      <c r="K270" s="18">
        <f t="shared" si="10"/>
        <v>34.12399999999998</v>
      </c>
      <c r="L270" s="19" t="s">
        <v>21</v>
      </c>
      <c r="M270" s="12">
        <v>2.0</v>
      </c>
      <c r="N270" s="20">
        <v>71.2</v>
      </c>
      <c r="O270" s="20">
        <f>N270*0.4</f>
        <v>28.480000000000004</v>
      </c>
      <c r="P270" s="20">
        <f t="shared" si="11"/>
        <v>62.604</v>
      </c>
    </row>
    <row r="271" spans="8:8" ht="34.0" customHeight="1">
      <c r="A271" s="12">
        <v>269.0</v>
      </c>
      <c r="B271" s="64" t="s">
        <v>270</v>
      </c>
      <c r="C271" s="26" t="s">
        <v>18</v>
      </c>
      <c r="D271" s="48" t="s">
        <v>271</v>
      </c>
      <c r="E271" s="26"/>
      <c r="F271" s="26"/>
      <c r="G271" s="26"/>
      <c r="H271" s="26">
        <v>96.29</v>
      </c>
      <c r="I271" s="49">
        <v>64.1933333333333</v>
      </c>
      <c r="J271" s="26">
        <v>1.0</v>
      </c>
      <c r="K271" s="18">
        <f t="shared" si="10"/>
        <v>38.51599999999998</v>
      </c>
      <c r="L271" s="19" t="s">
        <v>21</v>
      </c>
      <c r="M271" s="12">
        <v>22.0</v>
      </c>
      <c r="N271" s="20">
        <v>71.2</v>
      </c>
      <c r="O271" s="20">
        <f>N271*0.4</f>
        <v>28.480000000000004</v>
      </c>
      <c r="P271" s="20">
        <f t="shared" si="11"/>
        <v>66.996</v>
      </c>
    </row>
    <row r="272" spans="8:8" ht="34.0" customHeight="1">
      <c r="A272" s="12">
        <v>270.0</v>
      </c>
      <c r="B272" s="64" t="s">
        <v>272</v>
      </c>
      <c r="C272" s="26" t="s">
        <v>18</v>
      </c>
      <c r="D272" s="48" t="s">
        <v>271</v>
      </c>
      <c r="E272" s="26"/>
      <c r="F272" s="26"/>
      <c r="G272" s="26"/>
      <c r="H272" s="49">
        <v>84.07</v>
      </c>
      <c r="I272" s="49">
        <v>56.0466666666667</v>
      </c>
      <c r="J272" s="52">
        <v>2.0</v>
      </c>
      <c r="K272" s="18">
        <f t="shared" si="10"/>
        <v>33.62800000000002</v>
      </c>
      <c r="L272" s="19" t="s">
        <v>21</v>
      </c>
      <c r="M272" s="12">
        <v>1.0</v>
      </c>
      <c r="N272" s="20">
        <v>81.0</v>
      </c>
      <c r="O272" s="20">
        <f>N272*0.4</f>
        <v>32.4</v>
      </c>
      <c r="P272" s="20">
        <f t="shared" si="11"/>
        <v>66.02799999999999</v>
      </c>
    </row>
  </sheetData>
  <autoFilter ref="A2:XEH272">
    <filterColumn colId="0" showButton="1"/>
  </autoFilter>
  <mergeCells count="1">
    <mergeCell ref="A1:P1"/>
  </mergeCells>
  <pageMargins left="0.751388888888889" right="0.751388888888889" top="1.0" bottom="1.0" header="0.5" footer="0.5"/>
  <pageSetup paperSize="9" fitToHeight="0" orientation="landscape"/>
  <headerFooter>
    <oddFooter>&amp;C第 &amp;P 页，共 &amp;N 页</oddFooter>
  </headerFooter>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莹&amp;珵</cp:lastModifiedBy>
  <dcterms:created xsi:type="dcterms:W3CDTF">2022-08-30T08:40:00Z</dcterms:created>
  <dcterms:modified xsi:type="dcterms:W3CDTF">2024-08-05T10:38:43Z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B45EE881495F4FC197E3454FA141BD9E_13</vt:lpwstr>
  </property>
  <property fmtid="{D5CDD505-2E9C-101B-9397-08002B2CF9AE}" pid="3" name="KSOProductBuildVer">
    <vt:lpwstr>2052-12.1.0.17147</vt:lpwstr>
  </property>
</Properties>
</file>