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externalReferences>
    <externalReference r:id="rId2"/>
  </externalReferences>
  <definedNames>
    <definedName name="_xlnm._FilterDatabase" localSheetId="0" hidden="1">Sheet1!$A$2:$G$57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<sst xmlns="http://schemas.openxmlformats.org/spreadsheetml/2006/main" count="173" uniqueCount="120">
  <si>
    <t>望谟县2024年公开招聘事业单位工作人员拟聘用人员名单</t>
  </si>
  <si>
    <t>序号</t>
  </si>
  <si>
    <t>准考证号</t>
  </si>
  <si>
    <t>姓名</t>
  </si>
  <si>
    <t>报考职位代码</t>
  </si>
  <si>
    <t>报考单位</t>
  </si>
  <si>
    <t>报考职位</t>
  </si>
  <si>
    <t>岗位性质</t>
  </si>
  <si>
    <t>1152231604402</t>
  </si>
  <si>
    <t>贺明娅</t>
  </si>
  <si>
    <t>管理岗位</t>
  </si>
  <si>
    <t>1152231603717</t>
  </si>
  <si>
    <t>王先宏</t>
  </si>
  <si>
    <t>1152231601914</t>
  </si>
  <si>
    <t>王晶晶</t>
  </si>
  <si>
    <t>1152231601617</t>
  </si>
  <si>
    <t>龚平</t>
  </si>
  <si>
    <t>1152231604427</t>
  </si>
  <si>
    <t>梁镇南</t>
  </si>
  <si>
    <t>专业技术岗位</t>
  </si>
  <si>
    <t>1152231601408</t>
  </si>
  <si>
    <t>罗冰淦</t>
  </si>
  <si>
    <t>1152231601312</t>
  </si>
  <si>
    <t>谢凌芮</t>
  </si>
  <si>
    <t>1152231601025</t>
  </si>
  <si>
    <t>赵迎新</t>
  </si>
  <si>
    <t>1152231601015</t>
  </si>
  <si>
    <t>杨胜港</t>
  </si>
  <si>
    <t>1152231604719</t>
  </si>
  <si>
    <t>王定娜</t>
  </si>
  <si>
    <t>1152231605114</t>
  </si>
  <si>
    <t>简高颖</t>
  </si>
  <si>
    <t>1152231605311</t>
  </si>
  <si>
    <t>张钦</t>
  </si>
  <si>
    <t>1152231603713</t>
  </si>
  <si>
    <t>张颖</t>
  </si>
  <si>
    <t>1152231603910</t>
  </si>
  <si>
    <t>吴波林</t>
  </si>
  <si>
    <t>1152231601513</t>
  </si>
  <si>
    <t>潘帅</t>
  </si>
  <si>
    <t>1152231601029</t>
  </si>
  <si>
    <t>班正轩</t>
  </si>
  <si>
    <t>1152231605009</t>
  </si>
  <si>
    <t>何英</t>
  </si>
  <si>
    <t>1152231602323</t>
  </si>
  <si>
    <t>黄禹婉</t>
  </si>
  <si>
    <t>1152231603024</t>
  </si>
  <si>
    <t>李叶欢</t>
  </si>
  <si>
    <t>1152231604315</t>
  </si>
  <si>
    <t>李娟娟</t>
  </si>
  <si>
    <t>1152231801811</t>
  </si>
  <si>
    <t>敖登高娃</t>
  </si>
  <si>
    <t>1152231801908</t>
  </si>
  <si>
    <t>王封兰</t>
  </si>
  <si>
    <t>1152231800328</t>
  </si>
  <si>
    <t>甄克松</t>
  </si>
  <si>
    <t>1152231802108</t>
  </si>
  <si>
    <t>农满耍</t>
  </si>
  <si>
    <t>1152231800806</t>
  </si>
  <si>
    <t>王韦</t>
  </si>
  <si>
    <t>1152231802616</t>
  </si>
  <si>
    <t>杨东昌</t>
  </si>
  <si>
    <t>1152231802104</t>
  </si>
  <si>
    <t>张玉飘</t>
  </si>
  <si>
    <t>1152231800406</t>
  </si>
  <si>
    <t>李飞霞</t>
  </si>
  <si>
    <t>1152231800820</t>
  </si>
  <si>
    <t>柏雪芳</t>
  </si>
  <si>
    <t>1152232001907</t>
  </si>
  <si>
    <t>杨超</t>
  </si>
  <si>
    <t>1152232002820</t>
  </si>
  <si>
    <t>卢先秀</t>
  </si>
  <si>
    <t>1152232000107</t>
  </si>
  <si>
    <t>曹小丽</t>
  </si>
  <si>
    <t>1152232002015</t>
  </si>
  <si>
    <t>李沛东</t>
  </si>
  <si>
    <t>1152232003815</t>
  </si>
  <si>
    <t>陈发志</t>
  </si>
  <si>
    <t>1152232000524</t>
  </si>
  <si>
    <t>岑佳兵</t>
  </si>
  <si>
    <t>1152232002525</t>
  </si>
  <si>
    <t>张守锐</t>
  </si>
  <si>
    <t>5252231903704</t>
  </si>
  <si>
    <t>王博</t>
  </si>
  <si>
    <t>5552231901228</t>
  </si>
  <si>
    <t>黎许菲</t>
  </si>
  <si>
    <t>4252230700417</t>
  </si>
  <si>
    <t>张龙</t>
  </si>
  <si>
    <t>4252230700202</t>
  </si>
  <si>
    <t>游永冰</t>
  </si>
  <si>
    <t>4252230702825</t>
  </si>
  <si>
    <t>刘金莲</t>
  </si>
  <si>
    <t>4252230701216</t>
  </si>
  <si>
    <t>林安妮</t>
  </si>
  <si>
    <t>4252230701324</t>
  </si>
  <si>
    <t>蒋尚维</t>
  </si>
  <si>
    <t>4252230701219</t>
  </si>
  <si>
    <t>王玲</t>
  </si>
  <si>
    <t>4252230701824</t>
  </si>
  <si>
    <t>黄亨香</t>
  </si>
  <si>
    <t>4252230702426</t>
  </si>
  <si>
    <t>陈孝婷</t>
  </si>
  <si>
    <t>4252230702621</t>
  </si>
  <si>
    <t>胡光锦</t>
  </si>
  <si>
    <t>4252230701521</t>
  </si>
  <si>
    <t>李清亚</t>
  </si>
  <si>
    <t>4152231704217</t>
  </si>
  <si>
    <t>石远清</t>
  </si>
  <si>
    <t>4152231703810</t>
  </si>
  <si>
    <t>周俊洁</t>
  </si>
  <si>
    <t>4152231702322</t>
  </si>
  <si>
    <t>钱中美</t>
  </si>
  <si>
    <t>4152231702420</t>
  </si>
  <si>
    <t>丁照美</t>
  </si>
  <si>
    <t>4152231701609</t>
  </si>
  <si>
    <t>李福莲</t>
  </si>
  <si>
    <t>4152231700506</t>
  </si>
  <si>
    <t>陈雪</t>
  </si>
  <si>
    <t>4152231701808</t>
  </si>
  <si>
    <t>刘崇彪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</si>
</sst>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771;&#35797;&#20013;&#24515;\&#25307;&#32771;&#26448;&#26009;\2024&#24180;&#25307;&#32771;&#26448;&#26009;\2024&#20107;&#19994;&#21333;&#20301;&#25307;&#32856;\&#25253;&#24030;&#23616;&#22791;&#26696;\&#23450;&#31295;&#25346;&#32593;\&#38468;&#20214;1&#65306;&#40660;&#35199;&#21335;&#24030;2024&#24180;&#38754;&#21521;&#31038;&#20250;&#20844;&#24320;&#25307;&#32856;&#20107;&#19994;&#21333;&#20301;&#24037;&#20316;&#20154;&#21592;&#23703;&#20301;&#34920;&#65288;&#26395;&#35871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3">
          <cell r="B3" t="str">
            <v>岗位代码</v>
          </cell>
          <cell r="C3" t="str">
            <v>单位名称</v>
          </cell>
          <cell r="D3" t="str">
            <v>单位代码</v>
          </cell>
          <cell r="E3" t="str">
            <v>岗位名称</v>
          </cell>
        </row>
        <row r="5">
          <cell r="B5">
            <v>22328480101</v>
          </cell>
          <cell r="C5" t="str">
            <v>中共望谟县委办公室</v>
          </cell>
          <cell r="D5">
            <v>4801</v>
          </cell>
          <cell r="E5" t="str">
            <v>县委信息中心</v>
          </cell>
        </row>
        <row r="6">
          <cell r="B6">
            <v>22328480201</v>
          </cell>
          <cell r="C6" t="str">
            <v>中共望谟县委组织部</v>
          </cell>
          <cell r="D6">
            <v>4802</v>
          </cell>
          <cell r="E6" t="str">
            <v>综合服务中心</v>
          </cell>
        </row>
        <row r="7">
          <cell r="B7">
            <v>22328480301</v>
          </cell>
          <cell r="C7" t="str">
            <v>望谟县人民政府办公室</v>
          </cell>
          <cell r="D7">
            <v>4803</v>
          </cell>
          <cell r="E7" t="str">
            <v>政务服务中心业务股</v>
          </cell>
        </row>
        <row r="8">
          <cell r="B8">
            <v>22328480302</v>
          </cell>
          <cell r="C8" t="str">
            <v>望谟县人民政府办公室</v>
          </cell>
          <cell r="D8">
            <v>4803</v>
          </cell>
          <cell r="E8" t="str">
            <v>政府电子政务服务中心</v>
          </cell>
        </row>
        <row r="9">
          <cell r="B9">
            <v>22328480401</v>
          </cell>
          <cell r="C9" t="str">
            <v>中共望谟县委政法委员会</v>
          </cell>
          <cell r="D9">
            <v>4804</v>
          </cell>
          <cell r="E9" t="str">
            <v>综合服务中心</v>
          </cell>
        </row>
        <row r="10">
          <cell r="B10">
            <v>22328480501</v>
          </cell>
          <cell r="C10" t="str">
            <v>中共望谟县委党校</v>
          </cell>
          <cell r="D10">
            <v>4805</v>
          </cell>
          <cell r="E10" t="str">
            <v>教师</v>
          </cell>
        </row>
        <row r="11">
          <cell r="B11">
            <v>22328480502</v>
          </cell>
          <cell r="C11" t="str">
            <v>中共望谟县委党校</v>
          </cell>
          <cell r="D11">
            <v>4805</v>
          </cell>
          <cell r="E11" t="str">
            <v>教师</v>
          </cell>
        </row>
        <row r="12">
          <cell r="B12">
            <v>22328480601</v>
          </cell>
          <cell r="C12" t="str">
            <v>望谟县统计局</v>
          </cell>
          <cell r="D12">
            <v>4806</v>
          </cell>
          <cell r="E12" t="str">
            <v>统计服务中心</v>
          </cell>
        </row>
        <row r="13">
          <cell r="B13">
            <v>22328480701</v>
          </cell>
          <cell r="C13" t="str">
            <v>望谟县融媒体中心</v>
          </cell>
          <cell r="D13">
            <v>4807</v>
          </cell>
          <cell r="E13" t="str">
            <v>民语播音主持（布依语）</v>
          </cell>
        </row>
        <row r="14">
          <cell r="B14">
            <v>22328480702</v>
          </cell>
          <cell r="C14" t="str">
            <v>望谟县融媒体中心</v>
          </cell>
          <cell r="D14">
            <v>4807</v>
          </cell>
          <cell r="E14" t="str">
            <v>新闻采编员</v>
          </cell>
        </row>
        <row r="15">
          <cell r="B15">
            <v>22328480801</v>
          </cell>
          <cell r="C15" t="str">
            <v>望谟县文体广电旅游局</v>
          </cell>
          <cell r="D15">
            <v>4808</v>
          </cell>
          <cell r="E15" t="str">
            <v>体育事业管理中心</v>
          </cell>
        </row>
        <row r="16">
          <cell r="B16">
            <v>22328480802</v>
          </cell>
          <cell r="C16" t="str">
            <v>望谟县文体广电旅游局</v>
          </cell>
          <cell r="D16">
            <v>4808</v>
          </cell>
          <cell r="E16" t="str">
            <v>图书馆</v>
          </cell>
        </row>
        <row r="17">
          <cell r="B17">
            <v>22328480901</v>
          </cell>
          <cell r="C17" t="str">
            <v>望谟县应急管理局</v>
          </cell>
          <cell r="D17">
            <v>4809</v>
          </cell>
          <cell r="E17" t="str">
            <v>自然灾害监测中心</v>
          </cell>
        </row>
        <row r="18">
          <cell r="B18">
            <v>22328481001</v>
          </cell>
          <cell r="C18" t="str">
            <v>望谟县史志办公室</v>
          </cell>
          <cell r="D18">
            <v>4810</v>
          </cell>
          <cell r="E18" t="str">
            <v>革命遗址保护利用中心</v>
          </cell>
        </row>
        <row r="19">
          <cell r="B19">
            <v>22328481101</v>
          </cell>
          <cell r="C19" t="str">
            <v>望谟县林业局</v>
          </cell>
          <cell r="D19">
            <v>4811</v>
          </cell>
          <cell r="E19" t="str">
            <v>林业发展服务中心营林股</v>
          </cell>
        </row>
        <row r="20">
          <cell r="B20">
            <v>22328481201</v>
          </cell>
          <cell r="C20" t="str">
            <v>望谟县农业农村局</v>
          </cell>
          <cell r="D20">
            <v>4812</v>
          </cell>
          <cell r="E20" t="str">
            <v>农业农村发展中心植保植检股（农药检定工作站）</v>
          </cell>
        </row>
        <row r="21">
          <cell r="B21">
            <v>22328481202</v>
          </cell>
          <cell r="C21" t="str">
            <v>望谟县农业农村局</v>
          </cell>
          <cell r="D21">
            <v>4812</v>
          </cell>
          <cell r="E21" t="str">
            <v>农业技术推广中心农业培训与科技教育股</v>
          </cell>
        </row>
        <row r="22">
          <cell r="B22">
            <v>22328481203</v>
          </cell>
          <cell r="C22" t="str">
            <v>望谟县农业农村局</v>
          </cell>
          <cell r="D22">
            <v>4812</v>
          </cell>
          <cell r="E22" t="str">
            <v>农业农村发展中心农村经营体系指导股</v>
          </cell>
        </row>
        <row r="23">
          <cell r="B23">
            <v>22328481301</v>
          </cell>
          <cell r="C23" t="str">
            <v>望谟县发展和改革局</v>
          </cell>
          <cell r="D23">
            <v>4813</v>
          </cell>
          <cell r="E23" t="str">
            <v>国防动员建设服务中心</v>
          </cell>
        </row>
        <row r="24">
          <cell r="B24">
            <v>22328481302</v>
          </cell>
          <cell r="C24" t="str">
            <v>望谟县发展和改革局</v>
          </cell>
          <cell r="D24">
            <v>4813</v>
          </cell>
          <cell r="E24" t="str">
            <v>铁路港口发展中心</v>
          </cell>
        </row>
        <row r="25">
          <cell r="B25">
            <v>22328481303</v>
          </cell>
          <cell r="C25" t="str">
            <v>望谟县发展和改革局</v>
          </cell>
          <cell r="D25">
            <v>4813</v>
          </cell>
          <cell r="E25" t="str">
            <v>投资促进中心招商引资股</v>
          </cell>
        </row>
        <row r="26">
          <cell r="B26">
            <v>22328481401</v>
          </cell>
          <cell r="C26" t="str">
            <v>望谟县住房和城乡建设局</v>
          </cell>
          <cell r="D26">
            <v>4814</v>
          </cell>
          <cell r="E26" t="str">
            <v>住房和城乡建设发展中心燃气管理股</v>
          </cell>
        </row>
        <row r="27">
          <cell r="B27">
            <v>22328481501</v>
          </cell>
          <cell r="C27" t="str">
            <v>望谟县民政局</v>
          </cell>
          <cell r="D27">
            <v>4815</v>
          </cell>
          <cell r="E27" t="str">
            <v>儿童福利院</v>
          </cell>
        </row>
        <row r="28">
          <cell r="B28">
            <v>22328481601</v>
          </cell>
          <cell r="C28" t="str">
            <v>望谟县工业和科学技术局</v>
          </cell>
          <cell r="D28">
            <v>4816</v>
          </cell>
          <cell r="E28" t="str">
            <v>综合运行服务中心工业股</v>
          </cell>
        </row>
        <row r="29">
          <cell r="B29">
            <v>22328481701</v>
          </cell>
          <cell r="C29" t="str">
            <v>望谟县司法局</v>
          </cell>
          <cell r="D29">
            <v>4817</v>
          </cell>
          <cell r="E29" t="str">
            <v>法律援助中心</v>
          </cell>
        </row>
        <row r="30">
          <cell r="B30">
            <v>22328481801</v>
          </cell>
          <cell r="C30" t="str">
            <v>共青团望谟县委</v>
          </cell>
          <cell r="D30">
            <v>4818</v>
          </cell>
          <cell r="E30" t="str">
            <v>春晖行动发展中心</v>
          </cell>
        </row>
        <row r="31">
          <cell r="B31">
            <v>22328481901</v>
          </cell>
          <cell r="C31" t="str">
            <v>望谟县水务局</v>
          </cell>
          <cell r="D31">
            <v>4819</v>
          </cell>
          <cell r="E31" t="str">
            <v>水利资源开发建设中心</v>
          </cell>
        </row>
        <row r="32">
          <cell r="B32">
            <v>22328481902</v>
          </cell>
          <cell r="C32" t="str">
            <v>望谟县水务局</v>
          </cell>
          <cell r="D32">
            <v>4819</v>
          </cell>
          <cell r="E32" t="str">
            <v>打易片区水务站</v>
          </cell>
        </row>
        <row r="33">
          <cell r="B33">
            <v>22328481903</v>
          </cell>
          <cell r="C33" t="str">
            <v>望谟县水务局</v>
          </cell>
          <cell r="D33">
            <v>4819</v>
          </cell>
          <cell r="E33" t="str">
            <v>蔗香片区水务站</v>
          </cell>
        </row>
        <row r="34">
          <cell r="B34">
            <v>22328482001</v>
          </cell>
          <cell r="C34" t="str">
            <v>望谟县自然资源局</v>
          </cell>
          <cell r="D34">
            <v>4820</v>
          </cell>
          <cell r="E34" t="str">
            <v>新屯街道自然资源所</v>
          </cell>
        </row>
        <row r="35">
          <cell r="B35">
            <v>22328482002</v>
          </cell>
          <cell r="C35" t="str">
            <v>望谟县自然资源局</v>
          </cell>
          <cell r="D35">
            <v>4820</v>
          </cell>
          <cell r="E35" t="str">
            <v>平洞街道自然资源所</v>
          </cell>
        </row>
        <row r="36">
          <cell r="B36">
            <v>22328482003</v>
          </cell>
          <cell r="C36" t="str">
            <v>望谟县自然资源局</v>
          </cell>
          <cell r="D36">
            <v>4820</v>
          </cell>
          <cell r="E36" t="str">
            <v>王母街道自然资源所</v>
          </cell>
        </row>
        <row r="37">
          <cell r="B37">
            <v>22328482101</v>
          </cell>
          <cell r="C37" t="str">
            <v>望谟县王母街道办事处</v>
          </cell>
          <cell r="D37">
            <v>4821</v>
          </cell>
          <cell r="E37" t="str">
            <v>党务政务综合服务中心</v>
          </cell>
        </row>
        <row r="38">
          <cell r="B38">
            <v>22328482201</v>
          </cell>
          <cell r="C38" t="str">
            <v>望谟县平洞街道办事处</v>
          </cell>
          <cell r="D38">
            <v>4822</v>
          </cell>
          <cell r="E38" t="str">
            <v>新市民综合服务中心</v>
          </cell>
        </row>
        <row r="39">
          <cell r="B39">
            <v>22328482202</v>
          </cell>
          <cell r="C39" t="str">
            <v>望谟县平洞街道办事处</v>
          </cell>
          <cell r="D39">
            <v>4822</v>
          </cell>
          <cell r="E39" t="str">
            <v>党务政务综合服务中心</v>
          </cell>
        </row>
        <row r="40">
          <cell r="B40">
            <v>22328482301</v>
          </cell>
          <cell r="C40" t="str">
            <v>望谟县蟠桃街道办事处</v>
          </cell>
          <cell r="D40">
            <v>4823</v>
          </cell>
          <cell r="E40" t="str">
            <v>新市民综合服务中心</v>
          </cell>
        </row>
        <row r="41">
          <cell r="B41">
            <v>22328482302</v>
          </cell>
          <cell r="C41" t="str">
            <v>望谟县蟠桃街道办事处</v>
          </cell>
          <cell r="D41">
            <v>4823</v>
          </cell>
          <cell r="E41" t="str">
            <v>农业综合服务中心</v>
          </cell>
        </row>
        <row r="42">
          <cell r="B42">
            <v>22328482401</v>
          </cell>
          <cell r="C42" t="str">
            <v>望谟县新屯街道办事处</v>
          </cell>
          <cell r="D42">
            <v>4824</v>
          </cell>
          <cell r="E42" t="str">
            <v>党务政务综合服务中心</v>
          </cell>
        </row>
        <row r="43">
          <cell r="B43">
            <v>22328482402</v>
          </cell>
          <cell r="C43" t="str">
            <v>望谟县新屯街道办事处</v>
          </cell>
          <cell r="D43">
            <v>4824</v>
          </cell>
          <cell r="E43" t="str">
            <v>科教文化信息服务中心</v>
          </cell>
        </row>
        <row r="44">
          <cell r="B44">
            <v>22328482403</v>
          </cell>
          <cell r="C44" t="str">
            <v>望谟县新屯街道办事处</v>
          </cell>
          <cell r="D44">
            <v>4824</v>
          </cell>
          <cell r="E44" t="str">
            <v>城市建设服务中心</v>
          </cell>
        </row>
        <row r="45">
          <cell r="B45">
            <v>22328482501</v>
          </cell>
          <cell r="C45" t="str">
            <v>望谟县油迈瑶族乡人民政府</v>
          </cell>
          <cell r="D45">
            <v>4825</v>
          </cell>
          <cell r="E45" t="str">
            <v>农业服务中心</v>
          </cell>
        </row>
        <row r="46">
          <cell r="B46">
            <v>22328482502</v>
          </cell>
          <cell r="C46" t="str">
            <v>望谟县油迈瑶族乡人民政府</v>
          </cell>
          <cell r="D46">
            <v>4825</v>
          </cell>
          <cell r="E46" t="str">
            <v>农业服务中心</v>
          </cell>
        </row>
        <row r="47">
          <cell r="B47">
            <v>22328482503</v>
          </cell>
          <cell r="C47" t="str">
            <v>望谟县油迈瑶族乡人民政府</v>
          </cell>
          <cell r="D47">
            <v>4825</v>
          </cell>
          <cell r="E47" t="str">
            <v>安全生产监督管理站</v>
          </cell>
        </row>
        <row r="48">
          <cell r="B48">
            <v>22328482601</v>
          </cell>
          <cell r="C48" t="str">
            <v>望谟县打易镇人民政府</v>
          </cell>
          <cell r="D48">
            <v>4826</v>
          </cell>
          <cell r="E48" t="str">
            <v>农业服务中心</v>
          </cell>
        </row>
        <row r="49">
          <cell r="B49">
            <v>22328482701</v>
          </cell>
          <cell r="C49" t="str">
            <v>望谟县麻山镇人民政府</v>
          </cell>
          <cell r="D49">
            <v>4827</v>
          </cell>
          <cell r="E49" t="str">
            <v>林业站</v>
          </cell>
        </row>
        <row r="50">
          <cell r="B50">
            <v>22328482702</v>
          </cell>
          <cell r="C50" t="str">
            <v>望谟县麻山镇人民政府</v>
          </cell>
          <cell r="D50">
            <v>4827</v>
          </cell>
          <cell r="E50" t="str">
            <v>乡村振兴工作站</v>
          </cell>
        </row>
        <row r="51">
          <cell r="B51">
            <v>22328482703</v>
          </cell>
          <cell r="C51" t="str">
            <v>望谟县麻山镇人民政府</v>
          </cell>
          <cell r="D51">
            <v>4827</v>
          </cell>
          <cell r="E51" t="str">
            <v>农业服务中心</v>
          </cell>
        </row>
        <row r="52">
          <cell r="B52">
            <v>22328482801</v>
          </cell>
          <cell r="C52" t="str">
            <v>望谟县桑郎镇人民政府</v>
          </cell>
          <cell r="D52">
            <v>4828</v>
          </cell>
          <cell r="E52" t="str">
            <v>林业站</v>
          </cell>
        </row>
        <row r="53">
          <cell r="B53">
            <v>22328482901</v>
          </cell>
          <cell r="C53" t="str">
            <v>望谟县蔗香镇人民政府</v>
          </cell>
          <cell r="D53">
            <v>4829</v>
          </cell>
          <cell r="E53" t="str">
            <v>农业服务中心</v>
          </cell>
        </row>
        <row r="54">
          <cell r="B54">
            <v>22328483001</v>
          </cell>
          <cell r="C54" t="str">
            <v>望谟县人民医院</v>
          </cell>
          <cell r="D54">
            <v>4830</v>
          </cell>
          <cell r="E54" t="str">
            <v>内一科（呼吸、心血管）医师</v>
          </cell>
        </row>
        <row r="55">
          <cell r="B55">
            <v>22328483002</v>
          </cell>
          <cell r="C55" t="str">
            <v>望谟县人民医院</v>
          </cell>
          <cell r="D55">
            <v>4830</v>
          </cell>
          <cell r="E55" t="str">
            <v>内二科（消化、肾内）医师</v>
          </cell>
        </row>
        <row r="56">
          <cell r="B56">
            <v>22328483003</v>
          </cell>
          <cell r="C56" t="str">
            <v>望谟县人民医院</v>
          </cell>
          <cell r="D56">
            <v>4830</v>
          </cell>
          <cell r="E56" t="str">
            <v>神经综合科（神内）医师</v>
          </cell>
        </row>
        <row r="57">
          <cell r="B57">
            <v>22328483004</v>
          </cell>
          <cell r="C57" t="str">
            <v>望谟县人民医院</v>
          </cell>
          <cell r="D57">
            <v>4830</v>
          </cell>
          <cell r="E57" t="str">
            <v>神经综合科（神外）医师</v>
          </cell>
        </row>
        <row r="58">
          <cell r="B58">
            <v>22328483005</v>
          </cell>
          <cell r="C58" t="str">
            <v>望谟县人民医院</v>
          </cell>
          <cell r="D58">
            <v>4830</v>
          </cell>
          <cell r="E58" t="str">
            <v>外一科（普通外科）医师</v>
          </cell>
        </row>
        <row r="59">
          <cell r="B59">
            <v>22328483006</v>
          </cell>
          <cell r="C59" t="str">
            <v>望谟县人民医院</v>
          </cell>
          <cell r="D59">
            <v>4830</v>
          </cell>
          <cell r="E59" t="str">
            <v>外三科（泌尿、肛肠）医师</v>
          </cell>
        </row>
        <row r="60">
          <cell r="B60">
            <v>22328483007</v>
          </cell>
          <cell r="C60" t="str">
            <v>望谟县人民医院</v>
          </cell>
          <cell r="D60">
            <v>4830</v>
          </cell>
          <cell r="E60" t="str">
            <v>儿科医师</v>
          </cell>
        </row>
        <row r="61">
          <cell r="B61">
            <v>22328483008</v>
          </cell>
          <cell r="C61" t="str">
            <v>望谟县人民医院</v>
          </cell>
          <cell r="D61">
            <v>4830</v>
          </cell>
          <cell r="E61" t="str">
            <v>妇产科（妇科、产科）医师</v>
          </cell>
        </row>
        <row r="62">
          <cell r="B62">
            <v>22328483009</v>
          </cell>
          <cell r="C62" t="str">
            <v>望谟县人民医院</v>
          </cell>
          <cell r="D62">
            <v>4830</v>
          </cell>
          <cell r="E62" t="str">
            <v>超声科医师</v>
          </cell>
        </row>
        <row r="63">
          <cell r="B63">
            <v>22328483010</v>
          </cell>
          <cell r="C63" t="str">
            <v>望谟县人民医院</v>
          </cell>
          <cell r="D63">
            <v>4830</v>
          </cell>
          <cell r="E63" t="str">
            <v>血透室医师</v>
          </cell>
        </row>
        <row r="64">
          <cell r="B64">
            <v>22328483011</v>
          </cell>
          <cell r="C64" t="str">
            <v>望谟县人民医院</v>
          </cell>
          <cell r="D64">
            <v>4830</v>
          </cell>
          <cell r="E64" t="str">
            <v>ICU医师</v>
          </cell>
        </row>
        <row r="65">
          <cell r="B65">
            <v>22328483012</v>
          </cell>
          <cell r="C65" t="str">
            <v>望谟县人民医院</v>
          </cell>
          <cell r="D65">
            <v>4830</v>
          </cell>
          <cell r="E65" t="str">
            <v>急诊科医师</v>
          </cell>
        </row>
        <row r="66">
          <cell r="B66">
            <v>22328483013</v>
          </cell>
          <cell r="C66" t="str">
            <v>望谟县人民医院</v>
          </cell>
          <cell r="D66">
            <v>4830</v>
          </cell>
          <cell r="E66" t="str">
            <v>手术麻醉科医师</v>
          </cell>
        </row>
        <row r="67">
          <cell r="B67">
            <v>22328483014</v>
          </cell>
          <cell r="C67" t="str">
            <v>望谟县人民医院</v>
          </cell>
          <cell r="D67">
            <v>4830</v>
          </cell>
          <cell r="E67" t="str">
            <v>中医康复科医师</v>
          </cell>
        </row>
        <row r="68">
          <cell r="B68">
            <v>22328483015</v>
          </cell>
          <cell r="C68" t="str">
            <v>望谟县人民医院</v>
          </cell>
          <cell r="D68">
            <v>4830</v>
          </cell>
          <cell r="E68" t="str">
            <v>感染性疾病科</v>
          </cell>
        </row>
        <row r="69">
          <cell r="B69">
            <v>22328483016</v>
          </cell>
          <cell r="C69" t="str">
            <v>望谟县人民医院</v>
          </cell>
          <cell r="D69">
            <v>4830</v>
          </cell>
          <cell r="E69" t="str">
            <v>放射科</v>
          </cell>
        </row>
        <row r="70">
          <cell r="B70">
            <v>22328483017</v>
          </cell>
          <cell r="C70" t="str">
            <v>望谟县人民医院</v>
          </cell>
          <cell r="D70">
            <v>4830</v>
          </cell>
          <cell r="E70" t="str">
            <v>眼科医师</v>
          </cell>
        </row>
        <row r="71">
          <cell r="B71">
            <v>22328483018</v>
          </cell>
          <cell r="C71" t="str">
            <v>望谟县人民医院</v>
          </cell>
          <cell r="D71">
            <v>4830</v>
          </cell>
          <cell r="E71" t="str">
            <v>耳鼻喉科医师</v>
          </cell>
        </row>
        <row r="72">
          <cell r="B72">
            <v>22328483019</v>
          </cell>
          <cell r="C72" t="str">
            <v>望谟县人民医院</v>
          </cell>
          <cell r="D72">
            <v>4830</v>
          </cell>
          <cell r="E72" t="str">
            <v>口腔科医师</v>
          </cell>
        </row>
        <row r="73">
          <cell r="B73">
            <v>22328483020</v>
          </cell>
          <cell r="C73" t="str">
            <v>望谟县人民医院</v>
          </cell>
          <cell r="D73">
            <v>4830</v>
          </cell>
          <cell r="E73" t="str">
            <v>妇科医师</v>
          </cell>
        </row>
        <row r="74">
          <cell r="B74">
            <v>22328483021</v>
          </cell>
          <cell r="C74" t="str">
            <v>望谟县人民医院</v>
          </cell>
          <cell r="D74">
            <v>4830</v>
          </cell>
          <cell r="E74" t="str">
            <v>党委办</v>
          </cell>
        </row>
        <row r="75">
          <cell r="B75">
            <v>22328483101</v>
          </cell>
          <cell r="C75" t="str">
            <v>望谟县妇幼保健院</v>
          </cell>
          <cell r="D75">
            <v>4831</v>
          </cell>
          <cell r="E75" t="str">
            <v>妇产科医师</v>
          </cell>
        </row>
        <row r="76">
          <cell r="B76">
            <v>22328483201</v>
          </cell>
          <cell r="C76" t="str">
            <v>望谟县蟠桃街道社区卫生服务中心</v>
          </cell>
          <cell r="D76">
            <v>4832</v>
          </cell>
          <cell r="E76" t="str">
            <v>临床医师</v>
          </cell>
        </row>
        <row r="77">
          <cell r="B77">
            <v>22328483301</v>
          </cell>
          <cell r="C77" t="str">
            <v>望谟县新屯街道社区卫生服务中心</v>
          </cell>
          <cell r="D77">
            <v>4833</v>
          </cell>
          <cell r="E77" t="str">
            <v>临床医师</v>
          </cell>
        </row>
        <row r="78">
          <cell r="B78">
            <v>22328483302</v>
          </cell>
          <cell r="C78" t="str">
            <v>望谟县新屯街道社区卫生服务中心</v>
          </cell>
          <cell r="D78">
            <v>4833</v>
          </cell>
          <cell r="E78" t="str">
            <v>放射医师</v>
          </cell>
        </row>
        <row r="79">
          <cell r="B79">
            <v>22328483401</v>
          </cell>
          <cell r="C79" t="str">
            <v>望谟县平洞街道办社区卫生服务中心</v>
          </cell>
          <cell r="D79">
            <v>4834</v>
          </cell>
          <cell r="E79" t="str">
            <v>检验医师</v>
          </cell>
        </row>
        <row r="80">
          <cell r="B80">
            <v>22328483402</v>
          </cell>
          <cell r="C80" t="str">
            <v>望谟县平洞街道办社区卫生服务中心</v>
          </cell>
          <cell r="D80">
            <v>4834</v>
          </cell>
          <cell r="E80" t="str">
            <v>放射医师</v>
          </cell>
        </row>
        <row r="81">
          <cell r="B81">
            <v>22328483501</v>
          </cell>
          <cell r="C81" t="str">
            <v>望谟县边饶镇中心卫生院</v>
          </cell>
          <cell r="D81">
            <v>4835</v>
          </cell>
          <cell r="E81" t="str">
            <v>临床医师</v>
          </cell>
        </row>
        <row r="82">
          <cell r="B82">
            <v>22328483601</v>
          </cell>
          <cell r="C82" t="str">
            <v>望谟县打易镇中心卫生院</v>
          </cell>
          <cell r="D82">
            <v>4836</v>
          </cell>
          <cell r="E82" t="str">
            <v>口腔医师</v>
          </cell>
        </row>
        <row r="83">
          <cell r="B83">
            <v>22328483701</v>
          </cell>
          <cell r="C83" t="str">
            <v>望谟县教育局</v>
          </cell>
          <cell r="D83">
            <v>4837</v>
          </cell>
          <cell r="E83" t="str">
            <v>望谟民族中学（体育教师）</v>
          </cell>
        </row>
        <row r="84">
          <cell r="B84">
            <v>22328483702</v>
          </cell>
          <cell r="C84" t="str">
            <v>望谟县教育局</v>
          </cell>
          <cell r="D84">
            <v>4837</v>
          </cell>
          <cell r="E84" t="str">
            <v>望谟县中等职业学校（语文教师）</v>
          </cell>
        </row>
        <row r="85">
          <cell r="B85">
            <v>22328483703</v>
          </cell>
          <cell r="C85" t="str">
            <v>望谟县教育局</v>
          </cell>
          <cell r="D85">
            <v>4837</v>
          </cell>
          <cell r="E85" t="str">
            <v>望谟县中等职业学校（数学教师）</v>
          </cell>
        </row>
        <row r="86">
          <cell r="B86">
            <v>22328483704</v>
          </cell>
          <cell r="C86" t="str">
            <v>望谟县教育局</v>
          </cell>
          <cell r="D86">
            <v>4837</v>
          </cell>
          <cell r="E86" t="str">
            <v>望谟县中等职业学校（英语教师）</v>
          </cell>
        </row>
        <row r="87">
          <cell r="B87">
            <v>22328483705</v>
          </cell>
          <cell r="C87" t="str">
            <v>望谟县教育局</v>
          </cell>
          <cell r="D87">
            <v>4837</v>
          </cell>
          <cell r="E87" t="str">
            <v>望谟县中等职业学校（物理教师）</v>
          </cell>
        </row>
        <row r="88">
          <cell r="B88">
            <v>22328483706</v>
          </cell>
          <cell r="C88" t="str">
            <v>望谟县教育局</v>
          </cell>
          <cell r="D88">
            <v>4837</v>
          </cell>
          <cell r="E88" t="str">
            <v>望谟县中等职业学校（历史教师）</v>
          </cell>
        </row>
        <row r="89">
          <cell r="B89">
            <v>22328483707</v>
          </cell>
          <cell r="C89" t="str">
            <v>望谟县教育局</v>
          </cell>
          <cell r="D89">
            <v>4837</v>
          </cell>
          <cell r="E89" t="str">
            <v>望谟县中等职业学校（化学教师）</v>
          </cell>
        </row>
        <row r="90">
          <cell r="B90">
            <v>22328483708</v>
          </cell>
          <cell r="C90" t="str">
            <v>望谟县教育局</v>
          </cell>
          <cell r="D90">
            <v>4837</v>
          </cell>
          <cell r="E90" t="str">
            <v>望谟县中等职业学校（生物教师）</v>
          </cell>
        </row>
        <row r="91">
          <cell r="B91">
            <v>22328483709</v>
          </cell>
          <cell r="C91" t="str">
            <v>望谟县教育局</v>
          </cell>
          <cell r="D91">
            <v>4837</v>
          </cell>
          <cell r="E91" t="str">
            <v>望谟县实验高中宿舍管理员</v>
          </cell>
        </row>
        <row r="92">
          <cell r="B92">
            <v>22328483710</v>
          </cell>
          <cell r="C92" t="str">
            <v>望谟县教育局</v>
          </cell>
          <cell r="D92">
            <v>4837</v>
          </cell>
          <cell r="E92" t="str">
            <v>麻山镇中心小学宿舍管理员</v>
          </cell>
        </row>
        <row r="93">
          <cell r="B93">
            <v>22328483711</v>
          </cell>
          <cell r="C93" t="str">
            <v>望谟县教育局</v>
          </cell>
          <cell r="D93">
            <v>4837</v>
          </cell>
          <cell r="E93" t="str">
            <v>油迈瑶族乡中心小学宿舍管理员</v>
          </cell>
        </row>
        <row r="94">
          <cell r="B94">
            <v>22328483712</v>
          </cell>
          <cell r="C94" t="str">
            <v>望谟县教育局</v>
          </cell>
          <cell r="D94">
            <v>4837</v>
          </cell>
          <cell r="E94" t="str">
            <v>教育系统乡镇学校宿舍管理员</v>
          </cell>
        </row>
        <row r="95">
          <cell r="B95">
            <v>22328483713</v>
          </cell>
          <cell r="C95" t="str">
            <v>望谟县教育局</v>
          </cell>
          <cell r="D95">
            <v>4837</v>
          </cell>
          <cell r="E95" t="str">
            <v>新屯街道中心幼儿园</v>
          </cell>
        </row>
        <row r="96">
          <cell r="B96">
            <v>22328483714</v>
          </cell>
          <cell r="C96" t="str">
            <v>望谟县教育局</v>
          </cell>
          <cell r="D96">
            <v>4837</v>
          </cell>
          <cell r="E96" t="str">
            <v>昂武镇中心幼儿园</v>
          </cell>
        </row>
        <row r="97">
          <cell r="B97">
            <v>22328483715</v>
          </cell>
          <cell r="C97" t="str">
            <v>望谟县教育局</v>
          </cell>
          <cell r="D97">
            <v>4837</v>
          </cell>
          <cell r="E97" t="str">
            <v>边饶镇中心幼儿园</v>
          </cell>
        </row>
        <row r="98">
          <cell r="B98">
            <v>22328483716</v>
          </cell>
          <cell r="C98" t="str">
            <v>望谟县教育局</v>
          </cell>
          <cell r="D98">
            <v>4837</v>
          </cell>
          <cell r="E98" t="str">
            <v>打易镇中心幼儿园</v>
          </cell>
        </row>
        <row r="99">
          <cell r="B99">
            <v>22328483717</v>
          </cell>
          <cell r="C99" t="str">
            <v>望谟县教育局</v>
          </cell>
          <cell r="D99">
            <v>4837</v>
          </cell>
          <cell r="E99" t="str">
            <v>打易镇长田幼儿园</v>
          </cell>
        </row>
        <row r="100">
          <cell r="B100">
            <v>22328483718</v>
          </cell>
          <cell r="C100" t="str">
            <v>望谟县教育局</v>
          </cell>
          <cell r="D100">
            <v>4837</v>
          </cell>
          <cell r="E100" t="str">
            <v>郊纳镇中心幼儿园</v>
          </cell>
        </row>
        <row r="101">
          <cell r="B101">
            <v>22328483719</v>
          </cell>
          <cell r="C101" t="str">
            <v>望谟县教育局</v>
          </cell>
          <cell r="D101">
            <v>4837</v>
          </cell>
          <cell r="E101" t="str">
            <v>郊纳镇第二幼儿园</v>
          </cell>
        </row>
        <row r="102">
          <cell r="B102">
            <v>22328483720</v>
          </cell>
          <cell r="C102" t="str">
            <v>望谟县教育局</v>
          </cell>
          <cell r="D102">
            <v>4837</v>
          </cell>
          <cell r="E102" t="str">
            <v>乐旺镇蛮结幼儿园</v>
          </cell>
        </row>
        <row r="103">
          <cell r="B103">
            <v>22328483721</v>
          </cell>
          <cell r="C103" t="str">
            <v>望谟县教育局</v>
          </cell>
          <cell r="D103">
            <v>4837</v>
          </cell>
          <cell r="E103" t="str">
            <v>乐元镇中心幼儿园</v>
          </cell>
        </row>
        <row r="104">
          <cell r="B104">
            <v>22328483722</v>
          </cell>
          <cell r="C104" t="str">
            <v>望谟县教育局</v>
          </cell>
          <cell r="D104">
            <v>4837</v>
          </cell>
          <cell r="E104" t="str">
            <v>桑郎镇中心幼儿园</v>
          </cell>
        </row>
        <row r="105">
          <cell r="B105">
            <v>22328483723</v>
          </cell>
          <cell r="C105" t="str">
            <v>望谟县教育局</v>
          </cell>
          <cell r="D105">
            <v>4837</v>
          </cell>
          <cell r="E105" t="str">
            <v>油迈瑶族乡中心幼儿园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16" workbookViewId="0">
      <selection activeCell="J24" sqref="J24"/>
    </sheetView>
  </sheetViews>
  <sheetFormatPr defaultColWidth="9" defaultRowHeight="13.5" outlineLevelCol="6"/>
  <cols>
    <col min="1" max="1" width="4.5" customWidth="1"/>
    <col min="2" max="2" width="14.375" customWidth="1"/>
    <col min="3" max="3" width="10" customWidth="1"/>
    <col min="4" max="4" width="13" customWidth="1"/>
    <col min="5" max="5" width="18.25" customWidth="1"/>
    <col min="6" max="6" width="26.5" customWidth="1"/>
    <col min="7" max="7" width="10.875" customWidth="1"/>
  </cols>
  <sheetData>
    <row r="1" ht="3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8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2" customFormat="1" ht="24" customHeight="1" spans="1:7">
      <c r="A3" s="8">
        <v>1</v>
      </c>
      <c r="B3" s="9" t="s">
        <v>8</v>
      </c>
      <c r="C3" s="8" t="s">
        <v>9</v>
      </c>
      <c r="D3" s="10">
        <v>22328480101</v>
      </c>
      <c r="E3" s="10" t="str">
        <f>VLOOKUP(D3,[1]Sheet2!$B:$E,2,0)</f>
        <v>中共望谟县委办公室</v>
      </c>
      <c r="F3" s="10" t="str">
        <f>VLOOKUP(D3,[1]Sheet2!$B:$E,4,0)</f>
        <v>县委信息中心</v>
      </c>
      <c r="G3" s="11" t="s">
        <v>10</v>
      </c>
    </row>
    <row r="4" s="2" customFormat="1" ht="24" customHeight="1" spans="1:7">
      <c r="A4" s="8">
        <v>2</v>
      </c>
      <c r="B4" s="9" t="s">
        <v>11</v>
      </c>
      <c r="C4" s="8" t="s">
        <v>12</v>
      </c>
      <c r="D4" s="10">
        <v>22328480101</v>
      </c>
      <c r="E4" s="10" t="str">
        <f>VLOOKUP(D4,[1]Sheet2!$B:$E,2,0)</f>
        <v>中共望谟县委办公室</v>
      </c>
      <c r="F4" s="10" t="str">
        <f>VLOOKUP(D4,[1]Sheet2!$B:$E,4,0)</f>
        <v>县委信息中心</v>
      </c>
      <c r="G4" s="11" t="s">
        <v>10</v>
      </c>
    </row>
    <row r="5" s="2" customFormat="1" ht="24" customHeight="1" spans="1:7">
      <c r="A5" s="8">
        <v>3</v>
      </c>
      <c r="B5" s="9" t="s">
        <v>13</v>
      </c>
      <c r="C5" s="8" t="s">
        <v>14</v>
      </c>
      <c r="D5" s="10">
        <v>22328480201</v>
      </c>
      <c r="E5" s="10" t="str">
        <f>VLOOKUP(D5,[1]Sheet2!$B:$E,2,0)</f>
        <v>中共望谟县委组织部</v>
      </c>
      <c r="F5" s="10" t="str">
        <f>VLOOKUP(D5,[1]Sheet2!$B:$E,4,0)</f>
        <v>综合服务中心</v>
      </c>
      <c r="G5" s="11" t="s">
        <v>10</v>
      </c>
    </row>
    <row r="6" s="2" customFormat="1" ht="24" customHeight="1" spans="1:7">
      <c r="A6" s="8">
        <v>4</v>
      </c>
      <c r="B6" s="9" t="s">
        <v>15</v>
      </c>
      <c r="C6" s="8" t="s">
        <v>16</v>
      </c>
      <c r="D6" s="10">
        <v>22328480301</v>
      </c>
      <c r="E6" s="10" t="str">
        <f>VLOOKUP(D6,[1]Sheet2!$B:$E,2,0)</f>
        <v>望谟县人民政府办公室</v>
      </c>
      <c r="F6" s="10" t="str">
        <f>VLOOKUP(D6,[1]Sheet2!$B:$E,4,0)</f>
        <v>政务服务中心业务股</v>
      </c>
      <c r="G6" s="11" t="s">
        <v>10</v>
      </c>
    </row>
    <row r="7" s="2" customFormat="1" ht="24" customHeight="1" spans="1:7">
      <c r="A7" s="8">
        <v>5</v>
      </c>
      <c r="B7" s="9" t="s">
        <v>17</v>
      </c>
      <c r="C7" s="8" t="s">
        <v>18</v>
      </c>
      <c r="D7" s="10">
        <v>22328480302</v>
      </c>
      <c r="E7" s="10" t="str">
        <f>VLOOKUP(D7,[1]Sheet2!$B:$E,2,0)</f>
        <v>望谟县人民政府办公室</v>
      </c>
      <c r="F7" s="10" t="str">
        <f>VLOOKUP(D7,[1]Sheet2!$B:$E,4,0)</f>
        <v>政府电子政务服务中心</v>
      </c>
      <c r="G7" s="11" t="s">
        <v>19</v>
      </c>
    </row>
    <row r="8" s="2" customFormat="1" ht="24" customHeight="1" spans="1:7">
      <c r="A8" s="8">
        <v>6</v>
      </c>
      <c r="B8" s="9" t="s">
        <v>20</v>
      </c>
      <c r="C8" s="8" t="s">
        <v>21</v>
      </c>
      <c r="D8" s="10">
        <v>22328480401</v>
      </c>
      <c r="E8" s="10" t="str">
        <f>VLOOKUP(D8,[1]Sheet2!$B:$E,2,0)</f>
        <v>中共望谟县委政法委员会</v>
      </c>
      <c r="F8" s="10" t="str">
        <f>VLOOKUP(D8,[1]Sheet2!$B:$E,4,0)</f>
        <v>综合服务中心</v>
      </c>
      <c r="G8" s="11" t="s">
        <v>10</v>
      </c>
    </row>
    <row r="9" s="2" customFormat="1" ht="24" customHeight="1" spans="1:7">
      <c r="A9" s="8">
        <v>7</v>
      </c>
      <c r="B9" s="9" t="s">
        <v>22</v>
      </c>
      <c r="C9" s="8" t="s">
        <v>23</v>
      </c>
      <c r="D9" s="10">
        <v>22328480501</v>
      </c>
      <c r="E9" s="10" t="str">
        <f>VLOOKUP(D9,[1]Sheet2!$B:$E,2,0)</f>
        <v>中共望谟县委党校</v>
      </c>
      <c r="F9" s="10" t="str">
        <f>VLOOKUP(D9,[1]Sheet2!$B:$E,4,0)</f>
        <v>教师</v>
      </c>
      <c r="G9" s="11" t="s">
        <v>19</v>
      </c>
    </row>
    <row r="10" s="2" customFormat="1" ht="24" customHeight="1" spans="1:7">
      <c r="A10" s="8">
        <v>8</v>
      </c>
      <c r="B10" s="9" t="s">
        <v>24</v>
      </c>
      <c r="C10" s="8" t="s">
        <v>25</v>
      </c>
      <c r="D10" s="10">
        <v>22328480502</v>
      </c>
      <c r="E10" s="10" t="str">
        <f>VLOOKUP(D10,[1]Sheet2!$B:$E,2,0)</f>
        <v>中共望谟县委党校</v>
      </c>
      <c r="F10" s="10" t="str">
        <f>VLOOKUP(D10,[1]Sheet2!$B:$E,4,0)</f>
        <v>教师</v>
      </c>
      <c r="G10" s="11" t="s">
        <v>19</v>
      </c>
    </row>
    <row r="11" s="2" customFormat="1" ht="24" customHeight="1" spans="1:7">
      <c r="A11" s="8">
        <v>9</v>
      </c>
      <c r="B11" s="9" t="s">
        <v>26</v>
      </c>
      <c r="C11" s="8" t="s">
        <v>27</v>
      </c>
      <c r="D11" s="10">
        <v>22328480601</v>
      </c>
      <c r="E11" s="10" t="str">
        <f>VLOOKUP(D11,[1]Sheet2!$B:$E,2,0)</f>
        <v>望谟县统计局</v>
      </c>
      <c r="F11" s="10" t="str">
        <f>VLOOKUP(D11,[1]Sheet2!$B:$E,4,0)</f>
        <v>统计服务中心</v>
      </c>
      <c r="G11" s="11" t="s">
        <v>19</v>
      </c>
    </row>
    <row r="12" s="2" customFormat="1" ht="28" customHeight="1" spans="1:7">
      <c r="A12" s="8">
        <v>10</v>
      </c>
      <c r="B12" s="9" t="s">
        <v>28</v>
      </c>
      <c r="C12" s="8" t="s">
        <v>29</v>
      </c>
      <c r="D12" s="10">
        <v>22328480901</v>
      </c>
      <c r="E12" s="10" t="str">
        <f>VLOOKUP(D12,[1]Sheet2!$B:$E,2,0)</f>
        <v>望谟县应急管理局</v>
      </c>
      <c r="F12" s="10" t="str">
        <f>VLOOKUP(D12,[1]Sheet2!$B:$E,4,0)</f>
        <v>自然灾害监测中心</v>
      </c>
      <c r="G12" s="11" t="s">
        <v>19</v>
      </c>
    </row>
    <row r="13" s="2" customFormat="1" ht="24" customHeight="1" spans="1:7">
      <c r="A13" s="8">
        <v>11</v>
      </c>
      <c r="B13" s="9" t="s">
        <v>30</v>
      </c>
      <c r="C13" s="8" t="s">
        <v>31</v>
      </c>
      <c r="D13" s="10">
        <v>22328481101</v>
      </c>
      <c r="E13" s="10" t="str">
        <f>VLOOKUP(D13,[1]Sheet2!$B:$E,2,0)</f>
        <v>望谟县林业局</v>
      </c>
      <c r="F13" s="10" t="str">
        <f>VLOOKUP(D13,[1]Sheet2!$B:$E,4,0)</f>
        <v>林业发展服务中心营林股</v>
      </c>
      <c r="G13" s="11" t="s">
        <v>19</v>
      </c>
    </row>
    <row r="14" s="2" customFormat="1" ht="24" customHeight="1" spans="1:7">
      <c r="A14" s="8">
        <v>12</v>
      </c>
      <c r="B14" s="9" t="s">
        <v>32</v>
      </c>
      <c r="C14" s="8" t="s">
        <v>33</v>
      </c>
      <c r="D14" s="10">
        <v>22328481202</v>
      </c>
      <c r="E14" s="10" t="str">
        <f>VLOOKUP(D14,[1]Sheet2!$B:$E,2,0)</f>
        <v>望谟县农业农村局</v>
      </c>
      <c r="F14" s="10" t="str">
        <f>VLOOKUP(D14,[1]Sheet2!$B:$E,4,0)</f>
        <v>农业技术推广中心农业培训与科技教育股</v>
      </c>
      <c r="G14" s="11" t="s">
        <v>10</v>
      </c>
    </row>
    <row r="15" s="2" customFormat="1" ht="24" customHeight="1" spans="1:7">
      <c r="A15" s="8">
        <v>13</v>
      </c>
      <c r="B15" s="9" t="s">
        <v>34</v>
      </c>
      <c r="C15" s="8" t="s">
        <v>35</v>
      </c>
      <c r="D15" s="10">
        <v>22328481203</v>
      </c>
      <c r="E15" s="10" t="str">
        <f>VLOOKUP(D15,[1]Sheet2!$B:$E,2,0)</f>
        <v>望谟县农业农村局</v>
      </c>
      <c r="F15" s="10" t="str">
        <f>VLOOKUP(D15,[1]Sheet2!$B:$E,4,0)</f>
        <v>农业农村发展中心农村经营体系指导股</v>
      </c>
      <c r="G15" s="11" t="s">
        <v>19</v>
      </c>
    </row>
    <row r="16" s="2" customFormat="1" ht="27" customHeight="1" spans="1:7">
      <c r="A16" s="8">
        <v>14</v>
      </c>
      <c r="B16" s="9" t="s">
        <v>36</v>
      </c>
      <c r="C16" s="8" t="s">
        <v>37</v>
      </c>
      <c r="D16" s="10">
        <v>22328481301</v>
      </c>
      <c r="E16" s="10" t="str">
        <f>VLOOKUP(D16,[1]Sheet2!$B:$E,2,0)</f>
        <v>望谟县发展和改革局</v>
      </c>
      <c r="F16" s="10" t="str">
        <f>VLOOKUP(D16,[1]Sheet2!$B:$E,4,0)</f>
        <v>国防动员建设服务中心</v>
      </c>
      <c r="G16" s="11" t="s">
        <v>10</v>
      </c>
    </row>
    <row r="17" s="2" customFormat="1" ht="24" customHeight="1" spans="1:7">
      <c r="A17" s="8">
        <v>15</v>
      </c>
      <c r="B17" s="9" t="s">
        <v>38</v>
      </c>
      <c r="C17" s="8" t="s">
        <v>39</v>
      </c>
      <c r="D17" s="10">
        <v>22328481302</v>
      </c>
      <c r="E17" s="10" t="str">
        <f>VLOOKUP(D17,[1]Sheet2!$B:$E,2,0)</f>
        <v>望谟县发展和改革局</v>
      </c>
      <c r="F17" s="10" t="str">
        <f>VLOOKUP(D17,[1]Sheet2!$B:$E,4,0)</f>
        <v>铁路港口发展中心</v>
      </c>
      <c r="G17" s="11" t="s">
        <v>19</v>
      </c>
    </row>
    <row r="18" s="2" customFormat="1" ht="24" customHeight="1" spans="1:7">
      <c r="A18" s="8">
        <v>16</v>
      </c>
      <c r="B18" s="9" t="s">
        <v>40</v>
      </c>
      <c r="C18" s="8" t="s">
        <v>41</v>
      </c>
      <c r="D18" s="10">
        <v>22328481303</v>
      </c>
      <c r="E18" s="10" t="str">
        <f>VLOOKUP(D18,[1]Sheet2!$B:$E,2,0)</f>
        <v>望谟县发展和改革局</v>
      </c>
      <c r="F18" s="10" t="str">
        <f>VLOOKUP(D18,[1]Sheet2!$B:$E,4,0)</f>
        <v>投资促进中心招商引资股</v>
      </c>
      <c r="G18" s="11" t="s">
        <v>10</v>
      </c>
    </row>
    <row r="19" s="2" customFormat="1" ht="24" customHeight="1" spans="1:7">
      <c r="A19" s="8">
        <v>17</v>
      </c>
      <c r="B19" s="9" t="s">
        <v>42</v>
      </c>
      <c r="C19" s="8" t="s">
        <v>43</v>
      </c>
      <c r="D19" s="10">
        <v>22328481401</v>
      </c>
      <c r="E19" s="10" t="str">
        <f>VLOOKUP(D19,[1]Sheet2!$B:$E,2,0)</f>
        <v>望谟县住房和城乡建设局</v>
      </c>
      <c r="F19" s="10" t="str">
        <f>VLOOKUP(D19,[1]Sheet2!$B:$E,4,0)</f>
        <v>住房和城乡建设发展中心燃气管理股</v>
      </c>
      <c r="G19" s="11" t="s">
        <v>19</v>
      </c>
    </row>
    <row r="20" s="2" customFormat="1" ht="24" customHeight="1" spans="1:7">
      <c r="A20" s="8">
        <v>18</v>
      </c>
      <c r="B20" s="9" t="s">
        <v>44</v>
      </c>
      <c r="C20" s="8" t="s">
        <v>45</v>
      </c>
      <c r="D20" s="10">
        <v>22328481501</v>
      </c>
      <c r="E20" s="10" t="str">
        <f>VLOOKUP(D20,[1]Sheet2!$B:$E,2,0)</f>
        <v>望谟县民政局</v>
      </c>
      <c r="F20" s="10" t="str">
        <f>VLOOKUP(D20,[1]Sheet2!$B:$E,4,0)</f>
        <v>儿童福利院</v>
      </c>
      <c r="G20" s="11" t="s">
        <v>10</v>
      </c>
    </row>
    <row r="21" s="2" customFormat="1" ht="24" customHeight="1" spans="1:7">
      <c r="A21" s="8">
        <v>19</v>
      </c>
      <c r="B21" s="9" t="s">
        <v>46</v>
      </c>
      <c r="C21" s="8" t="s">
        <v>47</v>
      </c>
      <c r="D21" s="10">
        <v>22328481601</v>
      </c>
      <c r="E21" s="10" t="str">
        <f>VLOOKUP(D21,[1]Sheet2!$B:$E,2,0)</f>
        <v>望谟县工业和科学技术局</v>
      </c>
      <c r="F21" s="10" t="str">
        <f>VLOOKUP(D21,[1]Sheet2!$B:$E,4,0)</f>
        <v>综合运行服务中心工业股</v>
      </c>
      <c r="G21" s="11" t="s">
        <v>10</v>
      </c>
    </row>
    <row r="22" s="2" customFormat="1" ht="24" customHeight="1" spans="1:7">
      <c r="A22" s="8">
        <v>20</v>
      </c>
      <c r="B22" s="9" t="s">
        <v>48</v>
      </c>
      <c r="C22" s="8" t="s">
        <v>49</v>
      </c>
      <c r="D22" s="10">
        <v>22328481701</v>
      </c>
      <c r="E22" s="10" t="str">
        <f>VLOOKUP(D22,[1]Sheet2!$B:$E,2,0)</f>
        <v>望谟县司法局</v>
      </c>
      <c r="F22" s="10" t="str">
        <f>VLOOKUP(D22,[1]Sheet2!$B:$E,4,0)</f>
        <v>法律援助中心</v>
      </c>
      <c r="G22" s="11" t="s">
        <v>10</v>
      </c>
    </row>
    <row r="23" s="2" customFormat="1" ht="24" customHeight="1" spans="1:7">
      <c r="A23" s="8">
        <v>21</v>
      </c>
      <c r="B23" s="9" t="s">
        <v>50</v>
      </c>
      <c r="C23" s="8" t="s">
        <v>51</v>
      </c>
      <c r="D23" s="10">
        <v>22328481801</v>
      </c>
      <c r="E23" s="10" t="str">
        <f>VLOOKUP(D23,[1]Sheet2!$B:$E,2,0)</f>
        <v>共青团望谟县委</v>
      </c>
      <c r="F23" s="10" t="str">
        <f>VLOOKUP(D23,[1]Sheet2!$B:$E,4,0)</f>
        <v>春晖行动发展中心</v>
      </c>
      <c r="G23" s="11" t="s">
        <v>10</v>
      </c>
    </row>
    <row r="24" s="2" customFormat="1" ht="24" customHeight="1" spans="1:7">
      <c r="A24" s="8">
        <v>22</v>
      </c>
      <c r="B24" s="12" t="s">
        <v>52</v>
      </c>
      <c r="C24" s="8" t="s">
        <v>53</v>
      </c>
      <c r="D24" s="10">
        <v>22328481901</v>
      </c>
      <c r="E24" s="10" t="str">
        <f>VLOOKUP(D24,[1]Sheet2!$B:$E,2,0)</f>
        <v>望谟县水务局</v>
      </c>
      <c r="F24" s="10" t="str">
        <f>VLOOKUP(D24,[1]Sheet2!$B:$E,4,0)</f>
        <v>水利资源开发建设中心</v>
      </c>
      <c r="G24" s="11" t="s">
        <v>19</v>
      </c>
    </row>
    <row r="25" s="3" customFormat="1" ht="24" customHeight="1" spans="1:7">
      <c r="A25" s="8">
        <v>23</v>
      </c>
      <c r="B25" s="9" t="s">
        <v>54</v>
      </c>
      <c r="C25" s="8" t="s">
        <v>55</v>
      </c>
      <c r="D25" s="10">
        <v>22328481903</v>
      </c>
      <c r="E25" s="10" t="str">
        <f>VLOOKUP(D25,[1]Sheet2!$B:$E,2,0)</f>
        <v>望谟县水务局</v>
      </c>
      <c r="F25" s="10" t="str">
        <f>VLOOKUP(D25,[1]Sheet2!$B:$E,4,0)</f>
        <v>蔗香片区水务站</v>
      </c>
      <c r="G25" s="11" t="s">
        <v>19</v>
      </c>
    </row>
    <row r="26" s="2" customFormat="1" ht="24" customHeight="1" spans="1:7">
      <c r="A26" s="8">
        <v>24</v>
      </c>
      <c r="B26" s="9" t="s">
        <v>56</v>
      </c>
      <c r="C26" s="8" t="s">
        <v>57</v>
      </c>
      <c r="D26" s="10">
        <v>22328482001</v>
      </c>
      <c r="E26" s="10" t="str">
        <f>VLOOKUP(D26,[1]Sheet2!$B:$E,2,0)</f>
        <v>望谟县自然资源局</v>
      </c>
      <c r="F26" s="10" t="str">
        <f>VLOOKUP(D26,[1]Sheet2!$B:$E,4,0)</f>
        <v>新屯街道自然资源所</v>
      </c>
      <c r="G26" s="11" t="s">
        <v>10</v>
      </c>
    </row>
    <row r="27" s="2" customFormat="1" ht="24" customHeight="1" spans="1:7">
      <c r="A27" s="8">
        <v>25</v>
      </c>
      <c r="B27" s="9" t="s">
        <v>58</v>
      </c>
      <c r="C27" s="8" t="s">
        <v>59</v>
      </c>
      <c r="D27" s="10">
        <v>22328482002</v>
      </c>
      <c r="E27" s="10" t="str">
        <f>VLOOKUP(D27,[1]Sheet2!$B:$E,2,0)</f>
        <v>望谟县自然资源局</v>
      </c>
      <c r="F27" s="10" t="str">
        <f>VLOOKUP(D27,[1]Sheet2!$B:$E,4,0)</f>
        <v>平洞街道自然资源所</v>
      </c>
      <c r="G27" s="11" t="s">
        <v>10</v>
      </c>
    </row>
    <row r="28" s="2" customFormat="1" ht="24" customHeight="1" spans="1:7">
      <c r="A28" s="8">
        <v>26</v>
      </c>
      <c r="B28" s="9" t="s">
        <v>60</v>
      </c>
      <c r="C28" s="8" t="s">
        <v>61</v>
      </c>
      <c r="D28" s="10">
        <v>22328482003</v>
      </c>
      <c r="E28" s="10" t="str">
        <f>VLOOKUP(D28,[1]Sheet2!$B:$E,2,0)</f>
        <v>望谟县自然资源局</v>
      </c>
      <c r="F28" s="10" t="str">
        <f>VLOOKUP(D28,[1]Sheet2!$B:$E,4,0)</f>
        <v>王母街道自然资源所</v>
      </c>
      <c r="G28" s="11" t="s">
        <v>10</v>
      </c>
    </row>
    <row r="29" s="2" customFormat="1" ht="24" customHeight="1" spans="1:7">
      <c r="A29" s="8">
        <v>27</v>
      </c>
      <c r="B29" s="9" t="s">
        <v>62</v>
      </c>
      <c r="C29" s="8" t="s">
        <v>63</v>
      </c>
      <c r="D29" s="10">
        <v>22328482101</v>
      </c>
      <c r="E29" s="10" t="str">
        <f>VLOOKUP(D29,[1]Sheet2!$B:$E,2,0)</f>
        <v>望谟县王母街道办事处</v>
      </c>
      <c r="F29" s="10" t="str">
        <f>VLOOKUP(D29,[1]Sheet2!$B:$E,4,0)</f>
        <v>党务政务综合服务中心</v>
      </c>
      <c r="G29" s="11" t="s">
        <v>10</v>
      </c>
    </row>
    <row r="30" s="2" customFormat="1" ht="24" customHeight="1" spans="1:7">
      <c r="A30" s="8">
        <v>28</v>
      </c>
      <c r="B30" s="9" t="s">
        <v>64</v>
      </c>
      <c r="C30" s="8" t="s">
        <v>65</v>
      </c>
      <c r="D30" s="10">
        <v>22328482202</v>
      </c>
      <c r="E30" s="10" t="str">
        <f>VLOOKUP(D30,[1]Sheet2!$B:$E,2,0)</f>
        <v>望谟县平洞街道办事处</v>
      </c>
      <c r="F30" s="10" t="str">
        <f>VLOOKUP(D30,[1]Sheet2!$B:$E,4,0)</f>
        <v>党务政务综合服务中心</v>
      </c>
      <c r="G30" s="11" t="s">
        <v>10</v>
      </c>
    </row>
    <row r="31" s="2" customFormat="1" ht="24" customHeight="1" spans="1:7">
      <c r="A31" s="8">
        <v>29</v>
      </c>
      <c r="B31" s="9" t="s">
        <v>66</v>
      </c>
      <c r="C31" s="8" t="s">
        <v>67</v>
      </c>
      <c r="D31" s="10">
        <v>22328482301</v>
      </c>
      <c r="E31" s="10" t="str">
        <f>VLOOKUP(D31,[1]Sheet2!$B:$E,2,0)</f>
        <v>望谟县蟠桃街道办事处</v>
      </c>
      <c r="F31" s="10" t="str">
        <f>VLOOKUP(D31,[1]Sheet2!$B:$E,4,0)</f>
        <v>新市民综合服务中心</v>
      </c>
      <c r="G31" s="11" t="s">
        <v>19</v>
      </c>
    </row>
    <row r="32" s="2" customFormat="1" ht="24" customHeight="1" spans="1:7">
      <c r="A32" s="8">
        <v>30</v>
      </c>
      <c r="B32" s="9" t="s">
        <v>68</v>
      </c>
      <c r="C32" s="8" t="s">
        <v>69</v>
      </c>
      <c r="D32" s="10">
        <v>22328482401</v>
      </c>
      <c r="E32" s="10" t="str">
        <f>VLOOKUP(D32,[1]Sheet2!$B:$E,2,0)</f>
        <v>望谟县新屯街道办事处</v>
      </c>
      <c r="F32" s="10" t="str">
        <f>VLOOKUP(D32,[1]Sheet2!$B:$E,4,0)</f>
        <v>党务政务综合服务中心</v>
      </c>
      <c r="G32" s="11" t="s">
        <v>19</v>
      </c>
    </row>
    <row r="33" s="2" customFormat="1" ht="24" customHeight="1" spans="1:7">
      <c r="A33" s="8">
        <v>31</v>
      </c>
      <c r="B33" s="9" t="s">
        <v>70</v>
      </c>
      <c r="C33" s="8" t="s">
        <v>71</v>
      </c>
      <c r="D33" s="10">
        <v>22328482402</v>
      </c>
      <c r="E33" s="10" t="str">
        <f>VLOOKUP(D33,[1]Sheet2!$B:$E,2,0)</f>
        <v>望谟县新屯街道办事处</v>
      </c>
      <c r="F33" s="10" t="str">
        <f>VLOOKUP(D33,[1]Sheet2!$B:$E,4,0)</f>
        <v>科教文化信息服务中心</v>
      </c>
      <c r="G33" s="11" t="s">
        <v>10</v>
      </c>
    </row>
    <row r="34" s="2" customFormat="1" ht="24" customHeight="1" spans="1:7">
      <c r="A34" s="8">
        <v>32</v>
      </c>
      <c r="B34" s="9" t="s">
        <v>72</v>
      </c>
      <c r="C34" s="8" t="s">
        <v>73</v>
      </c>
      <c r="D34" s="10">
        <v>22328482502</v>
      </c>
      <c r="E34" s="10" t="str">
        <f>VLOOKUP(D34,[1]Sheet2!$B:$E,2,0)</f>
        <v>望谟县油迈瑶族乡人民政府</v>
      </c>
      <c r="F34" s="10" t="str">
        <f>VLOOKUP(D34,[1]Sheet2!$B:$E,4,0)</f>
        <v>农业服务中心</v>
      </c>
      <c r="G34" s="11" t="s">
        <v>10</v>
      </c>
    </row>
    <row r="35" s="2" customFormat="1" ht="24" customHeight="1" spans="1:7">
      <c r="A35" s="8">
        <v>33</v>
      </c>
      <c r="B35" s="9" t="s">
        <v>74</v>
      </c>
      <c r="C35" s="8" t="s">
        <v>75</v>
      </c>
      <c r="D35" s="10">
        <v>22328482503</v>
      </c>
      <c r="E35" s="10" t="str">
        <f>VLOOKUP(D35,[1]Sheet2!$B:$E,2,0)</f>
        <v>望谟县油迈瑶族乡人民政府</v>
      </c>
      <c r="F35" s="10" t="str">
        <f>VLOOKUP(D35,[1]Sheet2!$B:$E,4,0)</f>
        <v>安全生产监督管理站</v>
      </c>
      <c r="G35" s="11" t="s">
        <v>10</v>
      </c>
    </row>
    <row r="36" s="2" customFormat="1" ht="24" customHeight="1" spans="1:7">
      <c r="A36" s="8">
        <v>34</v>
      </c>
      <c r="B36" s="9" t="s">
        <v>76</v>
      </c>
      <c r="C36" s="8" t="s">
        <v>77</v>
      </c>
      <c r="D36" s="10">
        <v>22328482601</v>
      </c>
      <c r="E36" s="10" t="str">
        <f>VLOOKUP(D36,[1]Sheet2!$B:$E,2,0)</f>
        <v>望谟县打易镇人民政府</v>
      </c>
      <c r="F36" s="10" t="str">
        <f>VLOOKUP(D36,[1]Sheet2!$B:$E,4,0)</f>
        <v>农业服务中心</v>
      </c>
      <c r="G36" s="11" t="s">
        <v>19</v>
      </c>
    </row>
    <row r="37" s="2" customFormat="1" ht="24" customHeight="1" spans="1:7">
      <c r="A37" s="8">
        <v>35</v>
      </c>
      <c r="B37" s="9" t="s">
        <v>78</v>
      </c>
      <c r="C37" s="8" t="s">
        <v>79</v>
      </c>
      <c r="D37" s="10">
        <v>22328482702</v>
      </c>
      <c r="E37" s="10" t="str">
        <f>VLOOKUP(D37,[1]Sheet2!$B:$E,2,0)</f>
        <v>望谟县麻山镇人民政府</v>
      </c>
      <c r="F37" s="10" t="str">
        <f>VLOOKUP(D37,[1]Sheet2!$B:$E,4,0)</f>
        <v>乡村振兴工作站</v>
      </c>
      <c r="G37" s="11" t="s">
        <v>10</v>
      </c>
    </row>
    <row r="38" s="2" customFormat="1" ht="24" customHeight="1" spans="1:7">
      <c r="A38" s="8">
        <v>36</v>
      </c>
      <c r="B38" s="9" t="s">
        <v>80</v>
      </c>
      <c r="C38" s="8" t="s">
        <v>81</v>
      </c>
      <c r="D38" s="10">
        <v>22328483021</v>
      </c>
      <c r="E38" s="10" t="str">
        <f>VLOOKUP(D38,[1]Sheet2!$B:$E,2,0)</f>
        <v>望谟县人民医院</v>
      </c>
      <c r="F38" s="10" t="str">
        <f>VLOOKUP(D38,[1]Sheet2!$B:$E,4,0)</f>
        <v>党委办</v>
      </c>
      <c r="G38" s="11" t="s">
        <v>10</v>
      </c>
    </row>
    <row r="39" s="2" customFormat="1" ht="24" customHeight="1" spans="1:7">
      <c r="A39" s="8">
        <v>37</v>
      </c>
      <c r="B39" s="9" t="s">
        <v>82</v>
      </c>
      <c r="C39" s="8" t="s">
        <v>83</v>
      </c>
      <c r="D39" s="10">
        <v>22328483301</v>
      </c>
      <c r="E39" s="10" t="str">
        <f>VLOOKUP(D39,[1]Sheet2!$B:$E,2,0)</f>
        <v>望谟县新屯街道社区卫生服务中心</v>
      </c>
      <c r="F39" s="10" t="str">
        <f>VLOOKUP(D39,[1]Sheet2!$B:$E,4,0)</f>
        <v>临床医师</v>
      </c>
      <c r="G39" s="11" t="s">
        <v>19</v>
      </c>
    </row>
    <row r="40" s="2" customFormat="1" ht="24" customHeight="1" spans="1:7">
      <c r="A40" s="8">
        <v>38</v>
      </c>
      <c r="B40" s="9" t="s">
        <v>84</v>
      </c>
      <c r="C40" s="8" t="s">
        <v>85</v>
      </c>
      <c r="D40" s="10">
        <v>22328483401</v>
      </c>
      <c r="E40" s="10" t="str">
        <f>VLOOKUP(D40,[1]Sheet2!$B:$E,2,0)</f>
        <v>望谟县平洞街道办社区卫生服务中心</v>
      </c>
      <c r="F40" s="10" t="str">
        <f>VLOOKUP(D40,[1]Sheet2!$B:$E,4,0)</f>
        <v>检验医师</v>
      </c>
      <c r="G40" s="11" t="s">
        <v>19</v>
      </c>
    </row>
    <row r="41" s="2" customFormat="1" ht="24" customHeight="1" spans="1:7">
      <c r="A41" s="8">
        <v>39</v>
      </c>
      <c r="B41" s="9" t="s">
        <v>86</v>
      </c>
      <c r="C41" s="8" t="s">
        <v>87</v>
      </c>
      <c r="D41" s="10">
        <v>22328483701</v>
      </c>
      <c r="E41" s="10" t="str">
        <f>VLOOKUP(D41,[1]Sheet2!$B:$E,2,0)</f>
        <v>望谟县教育局</v>
      </c>
      <c r="F41" s="10" t="str">
        <f>VLOOKUP(D41,[1]Sheet2!$B:$E,4,0)</f>
        <v>望谟民族中学（体育教师）</v>
      </c>
      <c r="G41" s="11" t="s">
        <v>19</v>
      </c>
    </row>
    <row r="42" s="4" customFormat="1" ht="24" customHeight="1" spans="1:7">
      <c r="A42" s="8">
        <v>40</v>
      </c>
      <c r="B42" s="9" t="s">
        <v>88</v>
      </c>
      <c r="C42" s="8" t="s">
        <v>89</v>
      </c>
      <c r="D42" s="10">
        <v>22328483701</v>
      </c>
      <c r="E42" s="10" t="str">
        <f>VLOOKUP(D42,[1]Sheet2!$B:$E,2,0)</f>
        <v>望谟县教育局</v>
      </c>
      <c r="F42" s="10" t="str">
        <f>VLOOKUP(D42,[1]Sheet2!$B:$E,4,0)</f>
        <v>望谟民族中学（体育教师）</v>
      </c>
      <c r="G42" s="11" t="s">
        <v>19</v>
      </c>
    </row>
    <row r="43" s="2" customFormat="1" ht="24" customHeight="1" spans="1:7">
      <c r="A43" s="8">
        <v>41</v>
      </c>
      <c r="B43" s="9" t="s">
        <v>90</v>
      </c>
      <c r="C43" s="8" t="s">
        <v>91</v>
      </c>
      <c r="D43" s="10">
        <v>22328483702</v>
      </c>
      <c r="E43" s="10" t="str">
        <f>VLOOKUP(D43,[1]Sheet2!$B:$E,2,0)</f>
        <v>望谟县教育局</v>
      </c>
      <c r="F43" s="10" t="str">
        <f>VLOOKUP(D43,[1]Sheet2!$B:$E,4,0)</f>
        <v>望谟县中等职业学校（语文教师）</v>
      </c>
      <c r="G43" s="11" t="s">
        <v>19</v>
      </c>
    </row>
    <row r="44" s="2" customFormat="1" ht="24" customHeight="1" spans="1:7">
      <c r="A44" s="8">
        <v>42</v>
      </c>
      <c r="B44" s="9" t="s">
        <v>92</v>
      </c>
      <c r="C44" s="8" t="s">
        <v>93</v>
      </c>
      <c r="D44" s="10">
        <v>22328483702</v>
      </c>
      <c r="E44" s="10" t="str">
        <f>VLOOKUP(D44,[1]Sheet2!$B:$E,2,0)</f>
        <v>望谟县教育局</v>
      </c>
      <c r="F44" s="10" t="str">
        <f>VLOOKUP(D44,[1]Sheet2!$B:$E,4,0)</f>
        <v>望谟县中等职业学校（语文教师）</v>
      </c>
      <c r="G44" s="11" t="s">
        <v>19</v>
      </c>
    </row>
    <row r="45" s="2" customFormat="1" ht="24" customHeight="1" spans="1:7">
      <c r="A45" s="8">
        <v>43</v>
      </c>
      <c r="B45" s="9" t="s">
        <v>94</v>
      </c>
      <c r="C45" s="8" t="s">
        <v>95</v>
      </c>
      <c r="D45" s="10">
        <v>22328483703</v>
      </c>
      <c r="E45" s="10" t="str">
        <f>VLOOKUP(D45,[1]Sheet2!$B:$E,2,0)</f>
        <v>望谟县教育局</v>
      </c>
      <c r="F45" s="10" t="str">
        <f>VLOOKUP(D45,[1]Sheet2!$B:$E,4,0)</f>
        <v>望谟县中等职业学校（数学教师）</v>
      </c>
      <c r="G45" s="11" t="s">
        <v>19</v>
      </c>
    </row>
    <row r="46" s="2" customFormat="1" ht="24" customHeight="1" spans="1:7">
      <c r="A46" s="8">
        <v>44</v>
      </c>
      <c r="B46" s="9" t="s">
        <v>96</v>
      </c>
      <c r="C46" s="8" t="s">
        <v>97</v>
      </c>
      <c r="D46" s="10">
        <v>22328483704</v>
      </c>
      <c r="E46" s="10" t="str">
        <f>VLOOKUP(D46,[1]Sheet2!$B:$E,2,0)</f>
        <v>望谟县教育局</v>
      </c>
      <c r="F46" s="10" t="str">
        <f>VLOOKUP(D46,[1]Sheet2!$B:$E,4,0)</f>
        <v>望谟县中等职业学校（英语教师）</v>
      </c>
      <c r="G46" s="11" t="s">
        <v>19</v>
      </c>
    </row>
    <row r="47" s="2" customFormat="1" ht="24" customHeight="1" spans="1:7">
      <c r="A47" s="8">
        <v>45</v>
      </c>
      <c r="B47" s="9" t="s">
        <v>98</v>
      </c>
      <c r="C47" s="8" t="s">
        <v>99</v>
      </c>
      <c r="D47" s="10">
        <v>22328483704</v>
      </c>
      <c r="E47" s="10" t="str">
        <f>VLOOKUP(D47,[1]Sheet2!$B:$E,2,0)</f>
        <v>望谟县教育局</v>
      </c>
      <c r="F47" s="10" t="str">
        <f>VLOOKUP(D47,[1]Sheet2!$B:$E,4,0)</f>
        <v>望谟县中等职业学校（英语教师）</v>
      </c>
      <c r="G47" s="11" t="s">
        <v>19</v>
      </c>
    </row>
    <row r="48" s="2" customFormat="1" ht="24" customHeight="1" spans="1:7">
      <c r="A48" s="8">
        <v>46</v>
      </c>
      <c r="B48" s="9" t="s">
        <v>100</v>
      </c>
      <c r="C48" s="8" t="s">
        <v>101</v>
      </c>
      <c r="D48" s="10">
        <v>22328483706</v>
      </c>
      <c r="E48" s="10" t="str">
        <f>VLOOKUP(D48,[1]Sheet2!$B:$E,2,0)</f>
        <v>望谟县教育局</v>
      </c>
      <c r="F48" s="10" t="str">
        <f>VLOOKUP(D48,[1]Sheet2!$B:$E,4,0)</f>
        <v>望谟县中等职业学校（历史教师）</v>
      </c>
      <c r="G48" s="11" t="s">
        <v>19</v>
      </c>
    </row>
    <row r="49" s="2" customFormat="1" ht="24" customHeight="1" spans="1:7">
      <c r="A49" s="8">
        <v>47</v>
      </c>
      <c r="B49" s="9" t="s">
        <v>102</v>
      </c>
      <c r="C49" s="8" t="s">
        <v>103</v>
      </c>
      <c r="D49" s="10">
        <v>22328483707</v>
      </c>
      <c r="E49" s="10" t="str">
        <f>VLOOKUP(D49,[1]Sheet2!$B:$E,2,0)</f>
        <v>望谟县教育局</v>
      </c>
      <c r="F49" s="10" t="str">
        <f>VLOOKUP(D49,[1]Sheet2!$B:$E,4,0)</f>
        <v>望谟县中等职业学校（化学教师）</v>
      </c>
      <c r="G49" s="11" t="s">
        <v>19</v>
      </c>
    </row>
    <row r="50" s="2" customFormat="1" ht="24" customHeight="1" spans="1:7">
      <c r="A50" s="8">
        <v>48</v>
      </c>
      <c r="B50" s="9" t="s">
        <v>104</v>
      </c>
      <c r="C50" s="8" t="s">
        <v>105</v>
      </c>
      <c r="D50" s="10">
        <v>22328483708</v>
      </c>
      <c r="E50" s="10" t="str">
        <f>VLOOKUP(D50,[1]Sheet2!$B:$E,2,0)</f>
        <v>望谟县教育局</v>
      </c>
      <c r="F50" s="10" t="str">
        <f>VLOOKUP(D50,[1]Sheet2!$B:$E,4,0)</f>
        <v>望谟县中等职业学校（生物教师）</v>
      </c>
      <c r="G50" s="11" t="s">
        <v>19</v>
      </c>
    </row>
    <row r="51" s="2" customFormat="1" ht="24" customHeight="1" spans="1:7">
      <c r="A51" s="8">
        <v>49</v>
      </c>
      <c r="B51" s="9" t="s">
        <v>106</v>
      </c>
      <c r="C51" s="8" t="s">
        <v>107</v>
      </c>
      <c r="D51" s="10">
        <v>22328483714</v>
      </c>
      <c r="E51" s="10" t="str">
        <f>VLOOKUP(D51,[1]Sheet2!$B:$E,2,0)</f>
        <v>望谟县教育局</v>
      </c>
      <c r="F51" s="10" t="str">
        <f>VLOOKUP(D51,[1]Sheet2!$B:$E,4,0)</f>
        <v>昂武镇中心幼儿园</v>
      </c>
      <c r="G51" s="11" t="s">
        <v>19</v>
      </c>
    </row>
    <row r="52" s="2" customFormat="1" ht="24" customHeight="1" spans="1:7">
      <c r="A52" s="8">
        <v>50</v>
      </c>
      <c r="B52" s="9" t="s">
        <v>108</v>
      </c>
      <c r="C52" s="8" t="s">
        <v>109</v>
      </c>
      <c r="D52" s="10">
        <v>22328483716</v>
      </c>
      <c r="E52" s="10" t="str">
        <f>VLOOKUP(D52,[1]Sheet2!$B:$E,2,0)</f>
        <v>望谟县教育局</v>
      </c>
      <c r="F52" s="10" t="str">
        <f>VLOOKUP(D52,[1]Sheet2!$B:$E,4,0)</f>
        <v>打易镇中心幼儿园</v>
      </c>
      <c r="G52" s="11" t="s">
        <v>19</v>
      </c>
    </row>
    <row r="53" s="2" customFormat="1" ht="24" customHeight="1" spans="1:7">
      <c r="A53" s="8">
        <v>51</v>
      </c>
      <c r="B53" s="9" t="s">
        <v>110</v>
      </c>
      <c r="C53" s="8" t="s">
        <v>111</v>
      </c>
      <c r="D53" s="10">
        <v>22328483716</v>
      </c>
      <c r="E53" s="10" t="str">
        <f>VLOOKUP(D53,[1]Sheet2!$B:$E,2,0)</f>
        <v>望谟县教育局</v>
      </c>
      <c r="F53" s="10" t="str">
        <f>VLOOKUP(D53,[1]Sheet2!$B:$E,4,0)</f>
        <v>打易镇中心幼儿园</v>
      </c>
      <c r="G53" s="11" t="s">
        <v>19</v>
      </c>
    </row>
    <row r="54" s="2" customFormat="1" ht="24" customHeight="1" spans="1:7">
      <c r="A54" s="8">
        <v>52</v>
      </c>
      <c r="B54" s="9" t="s">
        <v>112</v>
      </c>
      <c r="C54" s="8" t="s">
        <v>113</v>
      </c>
      <c r="D54" s="10">
        <v>22328483717</v>
      </c>
      <c r="E54" s="10" t="str">
        <f>VLOOKUP(D54,[1]Sheet2!$B:$E,2,0)</f>
        <v>望谟县教育局</v>
      </c>
      <c r="F54" s="10" t="str">
        <f>VLOOKUP(D54,[1]Sheet2!$B:$E,4,0)</f>
        <v>打易镇长田幼儿园</v>
      </c>
      <c r="G54" s="11" t="s">
        <v>19</v>
      </c>
    </row>
    <row r="55" s="2" customFormat="1" ht="24" customHeight="1" spans="1:7">
      <c r="A55" s="8">
        <v>53</v>
      </c>
      <c r="B55" s="9" t="s">
        <v>114</v>
      </c>
      <c r="C55" s="8" t="s">
        <v>115</v>
      </c>
      <c r="D55" s="10">
        <v>22328483718</v>
      </c>
      <c r="E55" s="10" t="str">
        <f>VLOOKUP(D55,[1]Sheet2!$B:$E,2,0)</f>
        <v>望谟县教育局</v>
      </c>
      <c r="F55" s="10" t="str">
        <f>VLOOKUP(D55,[1]Sheet2!$B:$E,4,0)</f>
        <v>郊纳镇中心幼儿园</v>
      </c>
      <c r="G55" s="11" t="s">
        <v>19</v>
      </c>
    </row>
    <row r="56" s="2" customFormat="1" ht="24" customHeight="1" spans="1:7">
      <c r="A56" s="8">
        <v>54</v>
      </c>
      <c r="B56" s="9" t="s">
        <v>116</v>
      </c>
      <c r="C56" s="8" t="s">
        <v>117</v>
      </c>
      <c r="D56" s="10">
        <v>22328483719</v>
      </c>
      <c r="E56" s="10" t="str">
        <f>VLOOKUP(D56,[1]Sheet2!$B:$E,2,0)</f>
        <v>望谟县教育局</v>
      </c>
      <c r="F56" s="10" t="str">
        <f>VLOOKUP(D56,[1]Sheet2!$B:$E,4,0)</f>
        <v>郊纳镇第二幼儿园</v>
      </c>
      <c r="G56" s="11" t="s">
        <v>19</v>
      </c>
    </row>
    <row r="57" s="2" customFormat="1" ht="24" customHeight="1" spans="1:7">
      <c r="A57" s="8">
        <v>55</v>
      </c>
      <c r="B57" s="9" t="s">
        <v>118</v>
      </c>
      <c r="C57" s="8" t="s">
        <v>119</v>
      </c>
      <c r="D57" s="10">
        <v>22328483720</v>
      </c>
      <c r="E57" s="10" t="str">
        <f>VLOOKUP(D57,[1]Sheet2!$B:$E,2,0)</f>
        <v>望谟县教育局</v>
      </c>
      <c r="F57" s="10" t="str">
        <f>VLOOKUP(D57,[1]Sheet2!$B:$E,4,0)</f>
        <v>乐旺镇蛮结幼儿园</v>
      </c>
      <c r="G57" s="11" t="s">
        <v>19</v>
      </c>
    </row>
  </sheetData>
  <mergeCells count="1">
    <mergeCell ref="A1:G1"/>
  </mergeCells>
  <printOptions horizontalCentered="1"/>
  <pageMargins left="0.314583333333333" right="0.314583333333333" top="0.354166666666667" bottom="0.511805555555556" header="0.236111111111111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Administrator</cp:lastModifiedBy>
  <dcterms:created xsi:type="dcterms:W3CDTF">2019-10-15T01:16:00Z</dcterms:created>
  <cp:lastPrinted>2019-11-04T02:29:00Z</cp:lastPrinted>
  <dcterms:modified xsi:type="dcterms:W3CDTF">2024-07-05T03:20:28Z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125ADEC3EAFB483296484196EBA1905C</vt:lpwstr>
  </property>
</Properties>
</file>