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样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<sst xmlns="http://schemas.openxmlformats.org/spreadsheetml/2006/main" count="71" uniqueCount="51">
  <si>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贵阳市交通委员会委属事业单位2024年公开招聘A类岗位工作人员面试成绩及进入体检环节人员名单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</si>
  <si>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</si>
  <si>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</si>
  <si>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</si>
  <si>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</si>
  <si>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</si>
  <si>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</si>
  <si>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</si>
  <si>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</si>
  <si>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</si>
  <si>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</si>
  <si>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</si>
  <si>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</si>
  <si>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</si>
  <si>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娄蕊</t>
  </si>
  <si>
    <t>1152014903003</t>
  </si>
  <si>
    <t>贵阳市交通基础设施建设服务中心</t>
  </si>
  <si>
    <t>20101008102</t>
  </si>
  <si>
    <t>80.2</t>
  </si>
  <si>
    <t>1</t>
  </si>
  <si>
    <t>是</t>
  </si>
  <si>
    <t>王星元</t>
  </si>
  <si>
    <t>1152014900621</t>
  </si>
  <si>
    <t>79.6</t>
  </si>
  <si>
    <t>2</t>
  </si>
  <si>
    <t>张政</t>
  </si>
  <si>
    <t>1152014901716</t>
  </si>
  <si>
    <t>79.2</t>
  </si>
  <si>
    <t>3</t>
  </si>
  <si>
    <t>赵琦琦</t>
  </si>
  <si>
    <t>1152014906513</t>
  </si>
  <si>
    <t>贵阳市交通运行监测与应急调度中心</t>
  </si>
  <si>
    <t>20101008201</t>
  </si>
  <si>
    <t>83.8</t>
  </si>
  <si>
    <t>吴靖</t>
  </si>
  <si>
    <t>1152014906524</t>
  </si>
  <si>
    <t>79.4</t>
  </si>
  <si>
    <t>姜亭举</t>
  </si>
  <si>
    <t>1152014905713</t>
  </si>
  <si>
    <t>78</t>
  </si>
  <si>
    <t>李雯</t>
  </si>
  <si>
    <t>1152014905821</t>
  </si>
  <si>
    <t>贵阳市交通发展研究中心</t>
  </si>
  <si>
    <t>20101008301</t>
  </si>
  <si>
    <t>84.2</t>
  </si>
  <si>
    <t>支炜灵</t>
  </si>
  <si>
    <t>1152014902516</t>
  </si>
  <si>
    <t>82.6</t>
  </si>
  <si>
    <t>梁茜</t>
  </si>
  <si>
    <t>1152014905404</t>
  </si>
  <si>
    <t>76.8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</si>
</sst>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F6" sqref="F6"/>
    </sheetView>
  </sheetViews>
  <sheetFormatPr defaultColWidth="9" defaultRowHeight="13.5"/>
  <cols>
    <col min="1" max="1" width="4.5" customWidth="1"/>
    <col min="2" max="2" width="13.375" customWidth="1"/>
    <col min="3" max="3" width="14.875" customWidth="1"/>
    <col min="4" max="4" width="33.75" customWidth="1"/>
    <col min="5" max="5" width="18.375" customWidth="1"/>
    <col min="6" max="6" width="8.875" customWidth="1"/>
    <col min="7" max="7" width="10.25" style="2" customWidth="1"/>
    <col min="8" max="8" width="9.625" style="2" customWidth="1"/>
    <col min="9" max="9" width="9.375" style="3" customWidth="1"/>
    <col min="10" max="10" width="10.5" style="2" customWidth="1"/>
    <col min="11" max="11" width="9.625" style="4" customWidth="1"/>
    <col min="12" max="12" width="10.5" style="2" customWidth="1"/>
    <col min="13" max="13" width="16.125" style="4" customWidth="1"/>
    <col min="14" max="14" width="9" style="2"/>
    <col min="15" max="15" width="5.625" style="2" customWidth="1"/>
    <col min="16" max="16" width="5.25" style="2" customWidth="1"/>
  </cols>
  <sheetData>
    <row r="1" ht="37.15" customHeight="1" spans="1:16">
      <c r="A1" s="5" t="s">
        <v>0</v>
      </c>
      <c r="B1" s="5"/>
      <c r="C1" s="5"/>
      <c r="D1" s="5"/>
      <c r="E1" s="5"/>
      <c r="F1" s="5"/>
      <c r="G1" s="5"/>
      <c r="H1" s="5"/>
      <c r="I1" s="14"/>
      <c r="J1" s="5"/>
      <c r="K1" s="5"/>
      <c r="L1" s="5"/>
      <c r="M1" s="5"/>
      <c r="N1" s="15"/>
      <c r="O1" s="15"/>
      <c r="P1" s="15"/>
    </row>
    <row r="2" s="1" customFormat="1" ht="37.15" customHeight="1" spans="1:1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8" t="s">
        <v>9</v>
      </c>
      <c r="J2" s="9" t="s">
        <v>10</v>
      </c>
      <c r="K2" s="8" t="s">
        <v>11</v>
      </c>
      <c r="L2" s="8" t="s">
        <v>12</v>
      </c>
      <c r="M2" s="16" t="s">
        <v>13</v>
      </c>
      <c r="N2" s="17"/>
      <c r="O2" s="17"/>
      <c r="P2" s="17"/>
    </row>
    <row r="3" ht="37.15" customHeight="1" spans="1:16">
      <c r="A3" s="10">
        <v>1</v>
      </c>
      <c r="B3" s="10" t="s">
        <v>14</v>
      </c>
      <c r="C3" s="10" t="s">
        <v>15</v>
      </c>
      <c r="D3" s="11" t="s">
        <v>16</v>
      </c>
      <c r="E3" s="10" t="s">
        <v>17</v>
      </c>
      <c r="F3" s="10">
        <v>205</v>
      </c>
      <c r="G3" s="12">
        <f>F3/3</f>
        <v>68.3333333333333</v>
      </c>
      <c r="H3" s="13">
        <f>G3*0.6</f>
        <v>41</v>
      </c>
      <c r="I3" s="18" t="s">
        <v>18</v>
      </c>
      <c r="J3" s="13">
        <f>I3*0.4</f>
        <v>32.08</v>
      </c>
      <c r="K3" s="12">
        <f>H3+J3</f>
        <v>73.08</v>
      </c>
      <c r="L3" s="18" t="s">
        <v>19</v>
      </c>
      <c r="M3" s="19" t="s">
        <v>20</v>
      </c>
      <c r="N3"/>
      <c r="O3"/>
      <c r="P3"/>
    </row>
    <row r="4" ht="37.15" customHeight="1" spans="1:16">
      <c r="A4" s="10">
        <v>2</v>
      </c>
      <c r="B4" s="10" t="s">
        <v>21</v>
      </c>
      <c r="C4" s="10" t="s">
        <v>22</v>
      </c>
      <c r="D4" s="11" t="s">
        <v>16</v>
      </c>
      <c r="E4" s="10" t="s">
        <v>17</v>
      </c>
      <c r="F4" s="10">
        <v>198</v>
      </c>
      <c r="G4" s="12">
        <f t="shared" ref="G4:G17" si="0">F4/3</f>
        <v>66</v>
      </c>
      <c r="H4" s="13">
        <f t="shared" ref="H4:H17" si="1">G4*0.6</f>
        <v>39.6</v>
      </c>
      <c r="I4" s="18" t="s">
        <v>23</v>
      </c>
      <c r="J4" s="13">
        <f t="shared" ref="J4:J17" si="2">I4*0.4</f>
        <v>31.84</v>
      </c>
      <c r="K4" s="12">
        <f t="shared" ref="K4:K17" si="3">H4+J4</f>
        <v>71.44</v>
      </c>
      <c r="L4" s="18" t="s">
        <v>24</v>
      </c>
      <c r="M4" s="19"/>
      <c r="N4"/>
      <c r="O4"/>
      <c r="P4"/>
    </row>
    <row r="5" ht="37.15" customHeight="1" spans="1:16">
      <c r="A5" s="10">
        <v>3</v>
      </c>
      <c r="B5" s="10" t="s">
        <v>25</v>
      </c>
      <c r="C5" s="10" t="s">
        <v>26</v>
      </c>
      <c r="D5" s="11" t="s">
        <v>16</v>
      </c>
      <c r="E5" s="10" t="s">
        <v>17</v>
      </c>
      <c r="F5" s="10">
        <v>195.5</v>
      </c>
      <c r="G5" s="12">
        <f t="shared" si="0"/>
        <v>65.1666666666667</v>
      </c>
      <c r="H5" s="13">
        <f t="shared" si="1"/>
        <v>39.1</v>
      </c>
      <c r="I5" s="18" t="s">
        <v>27</v>
      </c>
      <c r="J5" s="13">
        <f t="shared" si="2"/>
        <v>31.68</v>
      </c>
      <c r="K5" s="12">
        <f t="shared" si="3"/>
        <v>70.78</v>
      </c>
      <c r="L5" s="18" t="s">
        <v>28</v>
      </c>
      <c r="M5" s="19"/>
      <c r="N5"/>
      <c r="O5"/>
      <c r="P5"/>
    </row>
    <row r="6" ht="37.15" customHeight="1" spans="1:16">
      <c r="A6" s="10">
        <v>4</v>
      </c>
      <c r="B6" s="10" t="s">
        <v>29</v>
      </c>
      <c r="C6" s="10" t="s">
        <v>30</v>
      </c>
      <c r="D6" s="10" t="s">
        <v>31</v>
      </c>
      <c r="E6" s="10" t="s">
        <v>32</v>
      </c>
      <c r="F6" s="10">
        <v>217.5</v>
      </c>
      <c r="G6" s="12">
        <f t="shared" si="0"/>
        <v>72.5</v>
      </c>
      <c r="H6" s="13">
        <f t="shared" si="1"/>
        <v>43.5</v>
      </c>
      <c r="I6" s="18" t="s">
        <v>33</v>
      </c>
      <c r="J6" s="13">
        <f t="shared" si="2"/>
        <v>33.52</v>
      </c>
      <c r="K6" s="12">
        <f t="shared" si="3"/>
        <v>77.02</v>
      </c>
      <c r="L6" s="18" t="s">
        <v>19</v>
      </c>
      <c r="M6" s="19" t="s">
        <v>20</v>
      </c>
      <c r="N6"/>
      <c r="O6"/>
      <c r="P6"/>
    </row>
    <row r="7" ht="37.15" customHeight="1" spans="1:16">
      <c r="A7" s="10">
        <v>5</v>
      </c>
      <c r="B7" s="10" t="s">
        <v>34</v>
      </c>
      <c r="C7" s="10" t="s">
        <v>35</v>
      </c>
      <c r="D7" s="10" t="s">
        <v>31</v>
      </c>
      <c r="E7" s="10" t="s">
        <v>32</v>
      </c>
      <c r="F7" s="10">
        <v>202.5</v>
      </c>
      <c r="G7" s="12">
        <f t="shared" si="0"/>
        <v>67.5</v>
      </c>
      <c r="H7" s="13">
        <f t="shared" si="1"/>
        <v>40.5</v>
      </c>
      <c r="I7" s="18" t="s">
        <v>36</v>
      </c>
      <c r="J7" s="13">
        <f t="shared" si="2"/>
        <v>31.76</v>
      </c>
      <c r="K7" s="12">
        <f t="shared" si="3"/>
        <v>72.26</v>
      </c>
      <c r="L7" s="18" t="s">
        <v>24</v>
      </c>
      <c r="M7" s="19"/>
      <c r="N7"/>
      <c r="O7"/>
      <c r="P7"/>
    </row>
    <row r="8" ht="37.15" customHeight="1" spans="1:16">
      <c r="A8" s="10">
        <v>6</v>
      </c>
      <c r="B8" s="10" t="s">
        <v>37</v>
      </c>
      <c r="C8" s="20" t="s">
        <v>38</v>
      </c>
      <c r="D8" s="10" t="s">
        <v>31</v>
      </c>
      <c r="E8" s="10" t="s">
        <v>32</v>
      </c>
      <c r="F8" s="10">
        <v>199</v>
      </c>
      <c r="G8" s="12">
        <f t="shared" si="0"/>
        <v>66.3333333333333</v>
      </c>
      <c r="H8" s="13">
        <f t="shared" si="1"/>
        <v>39.8</v>
      </c>
      <c r="I8" s="18" t="s">
        <v>39</v>
      </c>
      <c r="J8" s="13">
        <f t="shared" si="2"/>
        <v>31.2</v>
      </c>
      <c r="K8" s="12">
        <f t="shared" si="3"/>
        <v>71</v>
      </c>
      <c r="L8" s="18" t="s">
        <v>28</v>
      </c>
      <c r="M8" s="19"/>
      <c r="N8"/>
      <c r="O8"/>
      <c r="P8"/>
    </row>
    <row r="9" ht="37.15" customHeight="1" spans="1:16">
      <c r="A9" s="10">
        <v>7</v>
      </c>
      <c r="B9" s="10" t="s">
        <v>40</v>
      </c>
      <c r="C9" s="10" t="s">
        <v>41</v>
      </c>
      <c r="D9" s="10" t="s">
        <v>42</v>
      </c>
      <c r="E9" s="10" t="s">
        <v>43</v>
      </c>
      <c r="F9" s="10">
        <v>230</v>
      </c>
      <c r="G9" s="12">
        <f t="shared" si="0"/>
        <v>76.6666666666667</v>
      </c>
      <c r="H9" s="13">
        <f t="shared" si="1"/>
        <v>46</v>
      </c>
      <c r="I9" s="18" t="s">
        <v>44</v>
      </c>
      <c r="J9" s="13">
        <f t="shared" si="2"/>
        <v>33.68</v>
      </c>
      <c r="K9" s="12">
        <f t="shared" si="3"/>
        <v>79.68</v>
      </c>
      <c r="L9" s="18" t="s">
        <v>19</v>
      </c>
      <c r="M9" s="19" t="s">
        <v>20</v>
      </c>
      <c r="N9"/>
      <c r="O9"/>
      <c r="P9"/>
    </row>
    <row r="10" ht="37.15" customHeight="1" spans="1:16">
      <c r="A10" s="10">
        <v>8</v>
      </c>
      <c r="B10" s="10" t="s">
        <v>45</v>
      </c>
      <c r="C10" s="10" t="s">
        <v>46</v>
      </c>
      <c r="D10" s="10" t="s">
        <v>42</v>
      </c>
      <c r="E10" s="10" t="s">
        <v>43</v>
      </c>
      <c r="F10" s="10">
        <v>220</v>
      </c>
      <c r="G10" s="12">
        <f t="shared" si="0"/>
        <v>73.3333333333333</v>
      </c>
      <c r="H10" s="13">
        <f t="shared" si="1"/>
        <v>44</v>
      </c>
      <c r="I10" s="18" t="s">
        <v>47</v>
      </c>
      <c r="J10" s="13">
        <f t="shared" si="2"/>
        <v>33.04</v>
      </c>
      <c r="K10" s="12">
        <f t="shared" si="3"/>
        <v>77.04</v>
      </c>
      <c r="L10" s="18" t="s">
        <v>24</v>
      </c>
      <c r="M10" s="19"/>
      <c r="N10"/>
      <c r="O10"/>
      <c r="P10"/>
    </row>
    <row r="11" ht="37.15" customHeight="1" spans="1:16">
      <c r="A11" s="10">
        <v>9</v>
      </c>
      <c r="B11" s="10" t="s">
        <v>48</v>
      </c>
      <c r="C11" s="10" t="s">
        <v>49</v>
      </c>
      <c r="D11" s="10" t="s">
        <v>42</v>
      </c>
      <c r="E11" s="10" t="s">
        <v>43</v>
      </c>
      <c r="F11" s="10">
        <v>209.5</v>
      </c>
      <c r="G11" s="12">
        <f t="shared" si="0"/>
        <v>69.8333333333333</v>
      </c>
      <c r="H11" s="13">
        <f t="shared" si="1"/>
        <v>41.9</v>
      </c>
      <c r="I11" s="18" t="s">
        <v>50</v>
      </c>
      <c r="J11" s="13">
        <f t="shared" si="2"/>
        <v>30.72</v>
      </c>
      <c r="K11" s="12">
        <f t="shared" si="3"/>
        <v>72.62</v>
      </c>
      <c r="L11" s="18" t="s">
        <v>28</v>
      </c>
      <c r="M11" s="19"/>
      <c r="N11"/>
      <c r="O11"/>
      <c r="P11"/>
    </row>
  </sheetData>
  <mergeCells count="1">
    <mergeCell ref="A1:M1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2020-10-09T07:59:00Z</cp:lastPrinted>
  <dcterms:modified xsi:type="dcterms:W3CDTF">2024-07-01T02:21:47Z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0D6C260A1B154BE1AFD02F707B8C5C3E_13</vt:lpwstr>
  </property>
</Properties>
</file>