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Sheet3" sheetId="3" r:id="rId1"/>
  </sheets>
  <definedNames>
    <definedName name="_xlnm._FilterDatabase" localSheetId="0" hidden="1">Sheet3!$A$2:$M$103</definedName>
  </definedNames>
  <calcPr calcId="144525"/>
</workbook>
</file>

<file path=xl/sharedStrings.xml><?xml version="1.0" encoding="utf-8"?>
<sst xmlns="http://schemas.openxmlformats.org/spreadsheetml/2006/main" count="429" uniqueCount="278">
  <si>
    <t>云岩区2024年公开招聘事业单位工作人员笔试、面试及总成绩</t>
  </si>
  <si>
    <t>序号</t>
  </si>
  <si>
    <t>姓名</t>
  </si>
  <si>
    <t>准考证号</t>
  </si>
  <si>
    <t>报考单位</t>
  </si>
  <si>
    <t>岗位代码</t>
  </si>
  <si>
    <t>职测成绩</t>
  </si>
  <si>
    <t>综合成绩</t>
  </si>
  <si>
    <t>笔试卷面总成绩</t>
  </si>
  <si>
    <t>笔试折算成绩
（笔试百分制*0.6）</t>
  </si>
  <si>
    <t>面试成绩</t>
  </si>
  <si>
    <t>面试折算成绩
（面试成绩*0.4）</t>
  </si>
  <si>
    <t>总成绩</t>
  </si>
  <si>
    <t>冷桂玉</t>
  </si>
  <si>
    <t>1152014906421</t>
  </si>
  <si>
    <t>贵阳市云岩区融媒体中心</t>
  </si>
  <si>
    <t>20102000101</t>
  </si>
  <si>
    <t>张心玥</t>
  </si>
  <si>
    <t>1152014900304</t>
  </si>
  <si>
    <t>罗佳静</t>
  </si>
  <si>
    <t>1152014903126</t>
  </si>
  <si>
    <t>蒲昱琦</t>
  </si>
  <si>
    <t>1152015101003</t>
  </si>
  <si>
    <t>云岩区城市更新事务中心</t>
  </si>
  <si>
    <t>20102000201</t>
  </si>
  <si>
    <t>韩玫</t>
  </si>
  <si>
    <t>1152015101812</t>
  </si>
  <si>
    <t>李林杰</t>
  </si>
  <si>
    <t>1152014903802</t>
  </si>
  <si>
    <t>蒋毅鹏</t>
  </si>
  <si>
    <t>1152015101025</t>
  </si>
  <si>
    <t>云岩区人民政府政务服务中心</t>
  </si>
  <si>
    <t>20102000301</t>
  </si>
  <si>
    <t>齐国旭</t>
  </si>
  <si>
    <t>1152015100217</t>
  </si>
  <si>
    <t>徐明丽</t>
  </si>
  <si>
    <t>1152015100514</t>
  </si>
  <si>
    <t>卢思齐</t>
  </si>
  <si>
    <t>1152015103016</t>
  </si>
  <si>
    <t>贵阳市云岩区法学会</t>
  </si>
  <si>
    <t>20102000401</t>
  </si>
  <si>
    <t>孙雅琴</t>
  </si>
  <si>
    <t>1152015102307</t>
  </si>
  <si>
    <t>石航</t>
  </si>
  <si>
    <t>1152015101411</t>
  </si>
  <si>
    <t>缺考</t>
  </si>
  <si>
    <t>王洲</t>
  </si>
  <si>
    <t>1152015101214</t>
  </si>
  <si>
    <t>云岩区粮食和物资储备保障中心</t>
  </si>
  <si>
    <t>20102000501</t>
  </si>
  <si>
    <t>程建勇</t>
  </si>
  <si>
    <t>1152015100727</t>
  </si>
  <si>
    <t>张镜</t>
  </si>
  <si>
    <t>1152015100329</t>
  </si>
  <si>
    <t>郑禄艳</t>
  </si>
  <si>
    <t>1152015102202</t>
  </si>
  <si>
    <t>云岩区劳动人事争议仲裁院</t>
  </si>
  <si>
    <t>20102000601</t>
  </si>
  <si>
    <t>罗雯</t>
  </si>
  <si>
    <t>1152015101121</t>
  </si>
  <si>
    <t>张娇</t>
  </si>
  <si>
    <t>1152015100122</t>
  </si>
  <si>
    <t>易思宇</t>
  </si>
  <si>
    <t>1152015102021</t>
  </si>
  <si>
    <t>云岩区自然资源局黔灵镇自然资源所</t>
  </si>
  <si>
    <t>20102000701</t>
  </si>
  <si>
    <t>曹润</t>
  </si>
  <si>
    <t>1152015101402</t>
  </si>
  <si>
    <t>吕经纬</t>
  </si>
  <si>
    <t>1152015100319</t>
  </si>
  <si>
    <t>林文怡</t>
  </si>
  <si>
    <t>1152015100827</t>
  </si>
  <si>
    <t>云岩区森林植物检疫防治站</t>
  </si>
  <si>
    <t>20102000801</t>
  </si>
  <si>
    <t>贾家旺</t>
  </si>
  <si>
    <t>1152015100207</t>
  </si>
  <si>
    <t>岑玉</t>
  </si>
  <si>
    <t>1152015100201</t>
  </si>
  <si>
    <t>王洪霞</t>
  </si>
  <si>
    <t>1152015101820</t>
  </si>
  <si>
    <t>云岩区文化馆</t>
  </si>
  <si>
    <t>20102000901</t>
  </si>
  <si>
    <t>王育瑾</t>
  </si>
  <si>
    <t>1152015102420</t>
  </si>
  <si>
    <t>杨利平</t>
  </si>
  <si>
    <t>1152015102312</t>
  </si>
  <si>
    <t>朱万如</t>
  </si>
  <si>
    <t>1152015100915</t>
  </si>
  <si>
    <t>20102000902</t>
  </si>
  <si>
    <t>卢荣洁</t>
  </si>
  <si>
    <t>1152015101323</t>
  </si>
  <si>
    <t>杨群</t>
  </si>
  <si>
    <t>1152015102613</t>
  </si>
  <si>
    <t>邓鹏程</t>
  </si>
  <si>
    <t>1152015102915</t>
  </si>
  <si>
    <t>贵阳市云岩区市政工程管理所</t>
  </si>
  <si>
    <t>20102001001</t>
  </si>
  <si>
    <t>杨飞戈</t>
  </si>
  <si>
    <t>1152015101617</t>
  </si>
  <si>
    <t>余启涛</t>
  </si>
  <si>
    <t>1152015101420</t>
  </si>
  <si>
    <t>唐润</t>
  </si>
  <si>
    <t>1152015300908</t>
  </si>
  <si>
    <t>20102001002</t>
  </si>
  <si>
    <t>任远凤</t>
  </si>
  <si>
    <t>1152015100107</t>
  </si>
  <si>
    <t>袁玉清</t>
  </si>
  <si>
    <t>1152015301714</t>
  </si>
  <si>
    <t>肖艳旭</t>
  </si>
  <si>
    <t>1152015300818</t>
  </si>
  <si>
    <t>云岩区应急救援保障中心</t>
  </si>
  <si>
    <t>20102001101</t>
  </si>
  <si>
    <t>邓雪聪</t>
  </si>
  <si>
    <t>1152015302322</t>
  </si>
  <si>
    <t>陈冰坭</t>
  </si>
  <si>
    <t>1152015302020</t>
  </si>
  <si>
    <t>廖苏仪</t>
  </si>
  <si>
    <t>1152015301301</t>
  </si>
  <si>
    <t>贵阳市立诚公证处</t>
  </si>
  <si>
    <t>20102001201</t>
  </si>
  <si>
    <t>张春燕</t>
  </si>
  <si>
    <t>1152015302208</t>
  </si>
  <si>
    <t>何春燕</t>
  </si>
  <si>
    <t>1152015300530</t>
  </si>
  <si>
    <t>姜表波</t>
  </si>
  <si>
    <t>1152015300212</t>
  </si>
  <si>
    <t>云岩区房屋征收服务中心</t>
  </si>
  <si>
    <t>20102001301</t>
  </si>
  <si>
    <t>易丙岑</t>
  </si>
  <si>
    <t>1152015301116</t>
  </si>
  <si>
    <t>刘柯</t>
  </si>
  <si>
    <t>1152015300313</t>
  </si>
  <si>
    <t>何泽萌</t>
  </si>
  <si>
    <t>1152015301019</t>
  </si>
  <si>
    <t>20102001302</t>
  </si>
  <si>
    <t>封铃</t>
  </si>
  <si>
    <t>1152015303013</t>
  </si>
  <si>
    <t>庞倩</t>
  </si>
  <si>
    <t>1152015301830</t>
  </si>
  <si>
    <t>陈丽丹</t>
  </si>
  <si>
    <t>1152015302510</t>
  </si>
  <si>
    <t>云岩区市场监督管理局信息中心</t>
  </si>
  <si>
    <t>20102001401</t>
  </si>
  <si>
    <t>罗龙</t>
  </si>
  <si>
    <t>1152015300517</t>
  </si>
  <si>
    <t>王迪</t>
  </si>
  <si>
    <t>1152015301228</t>
  </si>
  <si>
    <t>罗鑫</t>
  </si>
  <si>
    <t>1152015302111</t>
  </si>
  <si>
    <t>贵阳市云岩区人民医院</t>
  </si>
  <si>
    <t>20102001501</t>
  </si>
  <si>
    <t>田林江</t>
  </si>
  <si>
    <t>1152015302126</t>
  </si>
  <si>
    <t>张书玥</t>
  </si>
  <si>
    <t>1152015302426</t>
  </si>
  <si>
    <t>胡英</t>
  </si>
  <si>
    <t>1152015302824</t>
  </si>
  <si>
    <t>20102001502</t>
  </si>
  <si>
    <t>汪华</t>
  </si>
  <si>
    <t>1152015302728</t>
  </si>
  <si>
    <t>张雪</t>
  </si>
  <si>
    <t>1152015302206</t>
  </si>
  <si>
    <t>陈清梅</t>
  </si>
  <si>
    <t>1152015301811</t>
  </si>
  <si>
    <t>贵阳市云岩区妇幼保健院</t>
  </si>
  <si>
    <t>20102001601</t>
  </si>
  <si>
    <t>陈银进</t>
  </si>
  <si>
    <t>1152015303001</t>
  </si>
  <si>
    <t>杨洁</t>
  </si>
  <si>
    <t>1152015300929</t>
  </si>
  <si>
    <t>李佳杰</t>
  </si>
  <si>
    <t>1152015301321</t>
  </si>
  <si>
    <t>云岩区退役军人服务中心</t>
  </si>
  <si>
    <t>20102001701</t>
  </si>
  <si>
    <t>王志浩</t>
  </si>
  <si>
    <t>1152015302317</t>
  </si>
  <si>
    <t>李沛鑫</t>
  </si>
  <si>
    <t>1152015300112</t>
  </si>
  <si>
    <t>李伊木</t>
  </si>
  <si>
    <t>1152015301713</t>
  </si>
  <si>
    <t>云岩区军队离退休干部休养所</t>
  </si>
  <si>
    <t>20102001801</t>
  </si>
  <si>
    <t>易兰兰</t>
  </si>
  <si>
    <t>1152015302225</t>
  </si>
  <si>
    <t>王维鸿</t>
  </si>
  <si>
    <t>1152015300227</t>
  </si>
  <si>
    <t>黄娅红</t>
  </si>
  <si>
    <t>1152015301118</t>
  </si>
  <si>
    <t>杨昭文倩</t>
  </si>
  <si>
    <t>1152015301426</t>
  </si>
  <si>
    <t>云岩区金关街道应急工作服务中心</t>
  </si>
  <si>
    <t>20102001901</t>
  </si>
  <si>
    <t>彭雨蒙</t>
  </si>
  <si>
    <t>1152015302606</t>
  </si>
  <si>
    <t>蔡虹</t>
  </si>
  <si>
    <t>1152015302916</t>
  </si>
  <si>
    <t>曾沥叶</t>
  </si>
  <si>
    <t>1152015401726</t>
  </si>
  <si>
    <t>云岩区普陀路街道党务政务综合服务中心</t>
  </si>
  <si>
    <t>20102002001</t>
  </si>
  <si>
    <t>张颖</t>
  </si>
  <si>
    <t>1152015400207</t>
  </si>
  <si>
    <t>冯洋</t>
  </si>
  <si>
    <t>1152015400428</t>
  </si>
  <si>
    <t>宋驰</t>
  </si>
  <si>
    <t>1152015400101</t>
  </si>
  <si>
    <t>云岩区盐务街街道综治服务中心</t>
  </si>
  <si>
    <t>20102002101</t>
  </si>
  <si>
    <t>刘武</t>
  </si>
  <si>
    <t>1152015401409</t>
  </si>
  <si>
    <t>严雯霞</t>
  </si>
  <si>
    <t>1152015400907</t>
  </si>
  <si>
    <t>李扬</t>
  </si>
  <si>
    <t>1152015401727</t>
  </si>
  <si>
    <t>周文君</t>
  </si>
  <si>
    <t>1152015402324</t>
  </si>
  <si>
    <t>云岩区三桥路街道应急工作服务中心</t>
  </si>
  <si>
    <t>20102002201</t>
  </si>
  <si>
    <t>刘冉轩</t>
  </si>
  <si>
    <t>1152015401930</t>
  </si>
  <si>
    <t>陈田雨</t>
  </si>
  <si>
    <t>1152015401001</t>
  </si>
  <si>
    <t>方成群</t>
  </si>
  <si>
    <t>1152015402320</t>
  </si>
  <si>
    <t>云岩区三桥路街道综治服务中心</t>
  </si>
  <si>
    <t>20102002301</t>
  </si>
  <si>
    <t>漆丽</t>
  </si>
  <si>
    <t>1152015400306</t>
  </si>
  <si>
    <t>李丹瑞</t>
  </si>
  <si>
    <t>1152015401027</t>
  </si>
  <si>
    <t>陈胤</t>
  </si>
  <si>
    <t>1152015401913</t>
  </si>
  <si>
    <t>云岩区杨惠街道党务政务综合服务中心</t>
  </si>
  <si>
    <t>20102002401</t>
  </si>
  <si>
    <t>钱科红</t>
  </si>
  <si>
    <t>1152015401305</t>
  </si>
  <si>
    <t>马德燕</t>
  </si>
  <si>
    <t>1152015401213</t>
  </si>
  <si>
    <t>于婷婷</t>
  </si>
  <si>
    <t>1152015401602</t>
  </si>
  <si>
    <t>云岩区渔安街道党务政务综合服务中心</t>
  </si>
  <si>
    <t>20102002501</t>
  </si>
  <si>
    <t>张华英</t>
  </si>
  <si>
    <t>1152015402604</t>
  </si>
  <si>
    <t>詹建东</t>
  </si>
  <si>
    <t>1152015400705</t>
  </si>
  <si>
    <t>刘成程</t>
  </si>
  <si>
    <t>1152015402311</t>
  </si>
  <si>
    <t>云岩区毓秀路街道综治服务中心</t>
  </si>
  <si>
    <t>20102002601</t>
  </si>
  <si>
    <t>石笛</t>
  </si>
  <si>
    <t>1152015500809</t>
  </si>
  <si>
    <t>杨域</t>
  </si>
  <si>
    <t>1152015502315</t>
  </si>
  <si>
    <t>左焱瑜</t>
  </si>
  <si>
    <t>1152015502602</t>
  </si>
  <si>
    <t>云岩区大营路街道优化营商环境服务中心</t>
  </si>
  <si>
    <t>20102002701</t>
  </si>
  <si>
    <t>胡莉</t>
  </si>
  <si>
    <t>1152015501028</t>
  </si>
  <si>
    <t>刘晰</t>
  </si>
  <si>
    <t>1152015501821</t>
  </si>
  <si>
    <t>吴余</t>
  </si>
  <si>
    <t>1152015500912</t>
  </si>
  <si>
    <t>云岩区茶园路街道党务政务综合服务中心（科技宣传文化信息服务中心）</t>
  </si>
  <si>
    <t>20102002801</t>
  </si>
  <si>
    <t>王洪义</t>
  </si>
  <si>
    <t>1152015502326</t>
  </si>
  <si>
    <t>陈玲莲</t>
  </si>
  <si>
    <t>1152015500630</t>
  </si>
  <si>
    <t>李杰</t>
  </si>
  <si>
    <t>1152015501312</t>
  </si>
  <si>
    <t>云岩区市西河街道优化营商环境服务中心</t>
  </si>
  <si>
    <t>20102002901</t>
  </si>
  <si>
    <t>韦俊杰</t>
  </si>
  <si>
    <t>1152015500501</t>
  </si>
  <si>
    <t>宋琪</t>
  </si>
  <si>
    <t>1152015502910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</si>
</sst>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sz val="11"/>
      <name val="黑体"/>
      <charset val="134"/>
    </font>
    <font>
      <b/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76" fontId="2" fillId="2" borderId="0" xfId="0" applyNumberFormat="1" applyFont="1" applyFill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0"/>
  <sheetViews>
    <sheetView tabSelected="1" workbookViewId="0">
      <selection activeCell="N10" sqref="N10"/>
    </sheetView>
  </sheetViews>
  <sheetFormatPr defaultColWidth="9" defaultRowHeight="14.4"/>
  <cols>
    <col min="1" max="2" width="9" style="1"/>
    <col min="3" max="3" width="18.1111111111111" style="1" customWidth="1"/>
    <col min="4" max="4" width="24.6666666666667" style="1" customWidth="1"/>
    <col min="5" max="5" width="19.3333333333333" style="1" customWidth="1"/>
    <col min="6" max="6" width="12.3333333333333" style="1" customWidth="1"/>
    <col min="7" max="8" width="9" style="1"/>
    <col min="9" max="9" width="13.4444444444444" style="1" customWidth="1"/>
    <col min="10" max="10" width="11.2222222222222" style="1" customWidth="1"/>
    <col min="11" max="11" width="17.2222222222222" style="1" customWidth="1"/>
    <col min="12" max="12" width="12.6666666666667" style="1" customWidth="1"/>
    <col min="13" max="16384" width="9" style="1"/>
  </cols>
  <sheetData>
    <row r="1" ht="30.6" spans="1:12">
      <c r="A1" s="2" t="s">
        <v>0</v>
      </c>
      <c r="B1" s="2"/>
      <c r="C1" s="2"/>
      <c r="D1" s="2"/>
      <c r="E1" s="3"/>
      <c r="F1" s="2"/>
      <c r="G1" s="2"/>
      <c r="H1" s="2"/>
      <c r="I1" s="11"/>
      <c r="J1" s="11"/>
      <c r="K1" s="11"/>
      <c r="L1" s="11"/>
    </row>
    <row r="2" ht="49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12" t="s">
        <v>9</v>
      </c>
      <c r="J2" s="6" t="s">
        <v>10</v>
      </c>
      <c r="K2" s="12" t="s">
        <v>11</v>
      </c>
      <c r="L2" s="12" t="s">
        <v>12</v>
      </c>
      <c r="M2" s="13"/>
    </row>
    <row r="3" ht="30" customHeight="1" spans="1:12">
      <c r="A3" s="8">
        <v>1</v>
      </c>
      <c r="B3" s="9" t="s">
        <v>13</v>
      </c>
      <c r="C3" s="9" t="s">
        <v>14</v>
      </c>
      <c r="D3" s="10" t="s">
        <v>15</v>
      </c>
      <c r="E3" s="9" t="s">
        <v>16</v>
      </c>
      <c r="F3" s="9">
        <v>95.5</v>
      </c>
      <c r="G3" s="9">
        <v>93.5</v>
      </c>
      <c r="H3" s="9">
        <v>189</v>
      </c>
      <c r="I3" s="8">
        <f t="shared" ref="I3:I66" si="0">ROUND(H3/3*0.6,2)</f>
        <v>37.8</v>
      </c>
      <c r="J3" s="8">
        <v>82.6</v>
      </c>
      <c r="K3" s="8">
        <f t="shared" ref="K3:K13" si="1">ROUND(J3*0.4,2)</f>
        <v>33.04</v>
      </c>
      <c r="L3" s="8">
        <f>I3+K3</f>
        <v>70.84</v>
      </c>
    </row>
    <row r="4" ht="30" customHeight="1" spans="1:12">
      <c r="A4" s="8">
        <v>2</v>
      </c>
      <c r="B4" s="9" t="s">
        <v>17</v>
      </c>
      <c r="C4" s="9" t="s">
        <v>18</v>
      </c>
      <c r="D4" s="10" t="s">
        <v>15</v>
      </c>
      <c r="E4" s="9">
        <v>20102000101</v>
      </c>
      <c r="F4" s="9">
        <v>94.5</v>
      </c>
      <c r="G4" s="9">
        <v>86</v>
      </c>
      <c r="H4" s="9">
        <v>180.5</v>
      </c>
      <c r="I4" s="8">
        <f t="shared" si="0"/>
        <v>36.1</v>
      </c>
      <c r="J4" s="8">
        <v>78.6</v>
      </c>
      <c r="K4" s="8">
        <f t="shared" si="1"/>
        <v>31.44</v>
      </c>
      <c r="L4" s="8">
        <f t="shared" ref="L3:L66" si="2">I4+K4</f>
        <v>67.54</v>
      </c>
    </row>
    <row r="5" ht="30" customHeight="1" spans="1:12">
      <c r="A5" s="8">
        <v>3</v>
      </c>
      <c r="B5" s="9" t="s">
        <v>19</v>
      </c>
      <c r="C5" s="9" t="s">
        <v>20</v>
      </c>
      <c r="D5" s="10" t="s">
        <v>15</v>
      </c>
      <c r="E5" s="9" t="s">
        <v>16</v>
      </c>
      <c r="F5" s="9">
        <v>92.5</v>
      </c>
      <c r="G5" s="9">
        <v>85.5</v>
      </c>
      <c r="H5" s="9">
        <v>178</v>
      </c>
      <c r="I5" s="8">
        <f t="shared" si="0"/>
        <v>35.6</v>
      </c>
      <c r="J5" s="8">
        <v>79.8</v>
      </c>
      <c r="K5" s="8">
        <f t="shared" si="1"/>
        <v>31.92</v>
      </c>
      <c r="L5" s="8">
        <f t="shared" si="2"/>
        <v>67.52</v>
      </c>
    </row>
    <row r="6" ht="30" customHeight="1" spans="1:12">
      <c r="A6" s="8">
        <v>4</v>
      </c>
      <c r="B6" s="9" t="s">
        <v>21</v>
      </c>
      <c r="C6" s="9" t="s">
        <v>22</v>
      </c>
      <c r="D6" s="10" t="s">
        <v>23</v>
      </c>
      <c r="E6" s="9" t="s">
        <v>24</v>
      </c>
      <c r="F6" s="9">
        <v>118.5</v>
      </c>
      <c r="G6" s="9">
        <v>121.5</v>
      </c>
      <c r="H6" s="9">
        <v>240</v>
      </c>
      <c r="I6" s="8">
        <f t="shared" si="0"/>
        <v>48</v>
      </c>
      <c r="J6" s="8">
        <v>77.6</v>
      </c>
      <c r="K6" s="8">
        <f t="shared" si="1"/>
        <v>31.04</v>
      </c>
      <c r="L6" s="8">
        <f t="shared" si="2"/>
        <v>79.04</v>
      </c>
    </row>
    <row r="7" ht="30" customHeight="1" spans="1:12">
      <c r="A7" s="8">
        <v>5</v>
      </c>
      <c r="B7" s="9" t="s">
        <v>25</v>
      </c>
      <c r="C7" s="9" t="s">
        <v>26</v>
      </c>
      <c r="D7" s="10" t="s">
        <v>23</v>
      </c>
      <c r="E7" s="9" t="s">
        <v>24</v>
      </c>
      <c r="F7" s="9">
        <v>107</v>
      </c>
      <c r="G7" s="9">
        <v>97</v>
      </c>
      <c r="H7" s="9">
        <v>204</v>
      </c>
      <c r="I7" s="8">
        <f t="shared" si="0"/>
        <v>40.8</v>
      </c>
      <c r="J7" s="8">
        <v>85.4</v>
      </c>
      <c r="K7" s="8">
        <f t="shared" si="1"/>
        <v>34.16</v>
      </c>
      <c r="L7" s="8">
        <f t="shared" si="2"/>
        <v>74.96</v>
      </c>
    </row>
    <row r="8" ht="30" customHeight="1" spans="1:12">
      <c r="A8" s="8">
        <v>6</v>
      </c>
      <c r="B8" s="9" t="s">
        <v>27</v>
      </c>
      <c r="C8" s="9" t="s">
        <v>28</v>
      </c>
      <c r="D8" s="10" t="s">
        <v>23</v>
      </c>
      <c r="E8" s="9" t="s">
        <v>24</v>
      </c>
      <c r="F8" s="9">
        <v>98</v>
      </c>
      <c r="G8" s="9">
        <v>103</v>
      </c>
      <c r="H8" s="9">
        <v>201</v>
      </c>
      <c r="I8" s="8">
        <f t="shared" si="0"/>
        <v>40.2</v>
      </c>
      <c r="J8" s="8">
        <v>77.4</v>
      </c>
      <c r="K8" s="8">
        <f t="shared" si="1"/>
        <v>30.96</v>
      </c>
      <c r="L8" s="8">
        <f t="shared" si="2"/>
        <v>71.16</v>
      </c>
    </row>
    <row r="9" ht="30" customHeight="1" spans="1:12">
      <c r="A9" s="8">
        <v>7</v>
      </c>
      <c r="B9" s="9" t="s">
        <v>29</v>
      </c>
      <c r="C9" s="9" t="s">
        <v>30</v>
      </c>
      <c r="D9" s="10" t="s">
        <v>31</v>
      </c>
      <c r="E9" s="9" t="s">
        <v>32</v>
      </c>
      <c r="F9" s="9">
        <v>112.5</v>
      </c>
      <c r="G9" s="9">
        <v>106.5</v>
      </c>
      <c r="H9" s="9">
        <v>219</v>
      </c>
      <c r="I9" s="8">
        <f t="shared" si="0"/>
        <v>43.8</v>
      </c>
      <c r="J9" s="8">
        <v>74.6</v>
      </c>
      <c r="K9" s="8">
        <f>ROUND(J9*0.4,2)</f>
        <v>29.84</v>
      </c>
      <c r="L9" s="8">
        <f t="shared" si="2"/>
        <v>73.64</v>
      </c>
    </row>
    <row r="10" ht="30" customHeight="1" spans="1:12">
      <c r="A10" s="8">
        <v>8</v>
      </c>
      <c r="B10" s="9" t="s">
        <v>33</v>
      </c>
      <c r="C10" s="9" t="s">
        <v>34</v>
      </c>
      <c r="D10" s="10" t="s">
        <v>31</v>
      </c>
      <c r="E10" s="9" t="s">
        <v>32</v>
      </c>
      <c r="F10" s="9">
        <v>114.5</v>
      </c>
      <c r="G10" s="9">
        <v>90</v>
      </c>
      <c r="H10" s="9">
        <v>204.5</v>
      </c>
      <c r="I10" s="8">
        <f t="shared" si="0"/>
        <v>40.9</v>
      </c>
      <c r="J10" s="8">
        <v>72</v>
      </c>
      <c r="K10" s="8">
        <f t="shared" si="1"/>
        <v>28.8</v>
      </c>
      <c r="L10" s="8">
        <f t="shared" si="2"/>
        <v>69.7</v>
      </c>
    </row>
    <row r="11" ht="30" customHeight="1" spans="1:12">
      <c r="A11" s="8">
        <v>9</v>
      </c>
      <c r="B11" s="9" t="s">
        <v>35</v>
      </c>
      <c r="C11" s="9" t="s">
        <v>36</v>
      </c>
      <c r="D11" s="10" t="s">
        <v>31</v>
      </c>
      <c r="E11" s="9" t="s">
        <v>32</v>
      </c>
      <c r="F11" s="9">
        <v>100</v>
      </c>
      <c r="G11" s="9">
        <v>99.5</v>
      </c>
      <c r="H11" s="9">
        <v>199.5</v>
      </c>
      <c r="I11" s="8">
        <f t="shared" si="0"/>
        <v>39.9</v>
      </c>
      <c r="J11" s="8">
        <v>56.8</v>
      </c>
      <c r="K11" s="8">
        <f t="shared" si="1"/>
        <v>22.72</v>
      </c>
      <c r="L11" s="8">
        <f t="shared" si="2"/>
        <v>62.62</v>
      </c>
    </row>
    <row r="12" ht="30" customHeight="1" spans="1:12">
      <c r="A12" s="8">
        <v>10</v>
      </c>
      <c r="B12" s="9" t="s">
        <v>37</v>
      </c>
      <c r="C12" s="9" t="s">
        <v>38</v>
      </c>
      <c r="D12" s="10" t="s">
        <v>39</v>
      </c>
      <c r="E12" s="9" t="s">
        <v>40</v>
      </c>
      <c r="F12" s="9">
        <v>108.5</v>
      </c>
      <c r="G12" s="9">
        <v>109.5</v>
      </c>
      <c r="H12" s="9">
        <v>218</v>
      </c>
      <c r="I12" s="8">
        <f t="shared" si="0"/>
        <v>43.6</v>
      </c>
      <c r="J12" s="8">
        <v>79.8</v>
      </c>
      <c r="K12" s="8">
        <f t="shared" si="1"/>
        <v>31.92</v>
      </c>
      <c r="L12" s="8">
        <f t="shared" si="2"/>
        <v>75.52</v>
      </c>
    </row>
    <row r="13" ht="30" customHeight="1" spans="1:12">
      <c r="A13" s="8">
        <v>11</v>
      </c>
      <c r="B13" s="9" t="s">
        <v>41</v>
      </c>
      <c r="C13" s="9" t="s">
        <v>42</v>
      </c>
      <c r="D13" s="10" t="s">
        <v>39</v>
      </c>
      <c r="E13" s="9" t="s">
        <v>40</v>
      </c>
      <c r="F13" s="9">
        <v>101</v>
      </c>
      <c r="G13" s="9">
        <v>107.5</v>
      </c>
      <c r="H13" s="9">
        <v>208.5</v>
      </c>
      <c r="I13" s="8">
        <f t="shared" si="0"/>
        <v>41.7</v>
      </c>
      <c r="J13" s="8">
        <v>79</v>
      </c>
      <c r="K13" s="8">
        <f t="shared" si="1"/>
        <v>31.6</v>
      </c>
      <c r="L13" s="8">
        <f t="shared" si="2"/>
        <v>73.3</v>
      </c>
    </row>
    <row r="14" ht="30" customHeight="1" spans="1:12">
      <c r="A14" s="8">
        <v>12</v>
      </c>
      <c r="B14" s="9" t="s">
        <v>43</v>
      </c>
      <c r="C14" s="9" t="s">
        <v>44</v>
      </c>
      <c r="D14" s="10" t="s">
        <v>39</v>
      </c>
      <c r="E14" s="9" t="s">
        <v>40</v>
      </c>
      <c r="F14" s="9">
        <v>111</v>
      </c>
      <c r="G14" s="9">
        <v>99</v>
      </c>
      <c r="H14" s="9">
        <v>210</v>
      </c>
      <c r="I14" s="8">
        <f t="shared" si="0"/>
        <v>42</v>
      </c>
      <c r="J14" s="9" t="s">
        <v>45</v>
      </c>
      <c r="K14" s="8">
        <v>0</v>
      </c>
      <c r="L14" s="8">
        <f t="shared" si="2"/>
        <v>42</v>
      </c>
    </row>
    <row r="15" ht="30" customHeight="1" spans="1:12">
      <c r="A15" s="8">
        <v>13</v>
      </c>
      <c r="B15" s="9" t="s">
        <v>46</v>
      </c>
      <c r="C15" s="9" t="s">
        <v>47</v>
      </c>
      <c r="D15" s="10" t="s">
        <v>48</v>
      </c>
      <c r="E15" s="9" t="s">
        <v>49</v>
      </c>
      <c r="F15" s="9">
        <v>121.5</v>
      </c>
      <c r="G15" s="9">
        <v>94</v>
      </c>
      <c r="H15" s="9">
        <v>215.5</v>
      </c>
      <c r="I15" s="8">
        <f t="shared" si="0"/>
        <v>43.1</v>
      </c>
      <c r="J15" s="8">
        <v>86.2</v>
      </c>
      <c r="K15" s="8">
        <f t="shared" ref="K15:K27" si="3">ROUND(J15*0.4,2)</f>
        <v>34.48</v>
      </c>
      <c r="L15" s="8">
        <f t="shared" si="2"/>
        <v>77.58</v>
      </c>
    </row>
    <row r="16" ht="30" customHeight="1" spans="1:12">
      <c r="A16" s="8">
        <v>14</v>
      </c>
      <c r="B16" s="9" t="s">
        <v>50</v>
      </c>
      <c r="C16" s="9" t="s">
        <v>51</v>
      </c>
      <c r="D16" s="10" t="s">
        <v>48</v>
      </c>
      <c r="E16" s="9" t="s">
        <v>49</v>
      </c>
      <c r="F16" s="9">
        <v>119.5</v>
      </c>
      <c r="G16" s="9">
        <v>93.5</v>
      </c>
      <c r="H16" s="9">
        <v>213</v>
      </c>
      <c r="I16" s="8">
        <f t="shared" si="0"/>
        <v>42.6</v>
      </c>
      <c r="J16" s="8">
        <v>83</v>
      </c>
      <c r="K16" s="8">
        <f t="shared" si="3"/>
        <v>33.2</v>
      </c>
      <c r="L16" s="8">
        <f t="shared" si="2"/>
        <v>75.8</v>
      </c>
    </row>
    <row r="17" ht="30" customHeight="1" spans="1:12">
      <c r="A17" s="8">
        <v>15</v>
      </c>
      <c r="B17" s="9" t="s">
        <v>52</v>
      </c>
      <c r="C17" s="9" t="s">
        <v>53</v>
      </c>
      <c r="D17" s="10" t="s">
        <v>48</v>
      </c>
      <c r="E17" s="9" t="s">
        <v>49</v>
      </c>
      <c r="F17" s="9">
        <v>110</v>
      </c>
      <c r="G17" s="9">
        <v>97</v>
      </c>
      <c r="H17" s="9">
        <v>207</v>
      </c>
      <c r="I17" s="8">
        <f t="shared" si="0"/>
        <v>41.4</v>
      </c>
      <c r="J17" s="8">
        <v>84.6</v>
      </c>
      <c r="K17" s="8">
        <f t="shared" si="3"/>
        <v>33.84</v>
      </c>
      <c r="L17" s="8">
        <f t="shared" si="2"/>
        <v>75.24</v>
      </c>
    </row>
    <row r="18" ht="30" customHeight="1" spans="1:12">
      <c r="A18" s="8">
        <v>16</v>
      </c>
      <c r="B18" s="9" t="s">
        <v>54</v>
      </c>
      <c r="C18" s="9" t="s">
        <v>55</v>
      </c>
      <c r="D18" s="10" t="s">
        <v>56</v>
      </c>
      <c r="E18" s="9" t="s">
        <v>57</v>
      </c>
      <c r="F18" s="9">
        <v>112</v>
      </c>
      <c r="G18" s="9">
        <v>101.5</v>
      </c>
      <c r="H18" s="9">
        <v>213.5</v>
      </c>
      <c r="I18" s="8">
        <f t="shared" si="0"/>
        <v>42.7</v>
      </c>
      <c r="J18" s="8">
        <v>77.6</v>
      </c>
      <c r="K18" s="8">
        <f t="shared" si="3"/>
        <v>31.04</v>
      </c>
      <c r="L18" s="8">
        <f t="shared" si="2"/>
        <v>73.74</v>
      </c>
    </row>
    <row r="19" ht="30" customHeight="1" spans="1:12">
      <c r="A19" s="8">
        <v>17</v>
      </c>
      <c r="B19" s="9" t="s">
        <v>58</v>
      </c>
      <c r="C19" s="9" t="s">
        <v>59</v>
      </c>
      <c r="D19" s="10" t="s">
        <v>56</v>
      </c>
      <c r="E19" s="9" t="s">
        <v>57</v>
      </c>
      <c r="F19" s="9">
        <v>101</v>
      </c>
      <c r="G19" s="9">
        <v>97.5</v>
      </c>
      <c r="H19" s="9">
        <v>198.5</v>
      </c>
      <c r="I19" s="8">
        <f t="shared" si="0"/>
        <v>39.7</v>
      </c>
      <c r="J19" s="8">
        <v>79.2</v>
      </c>
      <c r="K19" s="8">
        <f t="shared" si="3"/>
        <v>31.68</v>
      </c>
      <c r="L19" s="8">
        <f t="shared" si="2"/>
        <v>71.38</v>
      </c>
    </row>
    <row r="20" ht="30" customHeight="1" spans="1:12">
      <c r="A20" s="8">
        <v>18</v>
      </c>
      <c r="B20" s="9" t="s">
        <v>60</v>
      </c>
      <c r="C20" s="9" t="s">
        <v>61</v>
      </c>
      <c r="D20" s="10" t="s">
        <v>56</v>
      </c>
      <c r="E20" s="9" t="s">
        <v>57</v>
      </c>
      <c r="F20" s="9">
        <v>97</v>
      </c>
      <c r="G20" s="9">
        <v>107</v>
      </c>
      <c r="H20" s="9">
        <v>204</v>
      </c>
      <c r="I20" s="8">
        <f t="shared" si="0"/>
        <v>40.8</v>
      </c>
      <c r="J20" s="8">
        <v>75.2</v>
      </c>
      <c r="K20" s="8">
        <f t="shared" si="3"/>
        <v>30.08</v>
      </c>
      <c r="L20" s="8">
        <f t="shared" si="2"/>
        <v>70.88</v>
      </c>
    </row>
    <row r="21" ht="30" customHeight="1" spans="1:12">
      <c r="A21" s="8">
        <v>19</v>
      </c>
      <c r="B21" s="9" t="s">
        <v>62</v>
      </c>
      <c r="C21" s="9" t="s">
        <v>63</v>
      </c>
      <c r="D21" s="10" t="s">
        <v>64</v>
      </c>
      <c r="E21" s="9" t="s">
        <v>65</v>
      </c>
      <c r="F21" s="9">
        <v>115.5</v>
      </c>
      <c r="G21" s="9">
        <v>98</v>
      </c>
      <c r="H21" s="9">
        <v>213.5</v>
      </c>
      <c r="I21" s="8">
        <f t="shared" si="0"/>
        <v>42.7</v>
      </c>
      <c r="J21" s="8">
        <v>76.8</v>
      </c>
      <c r="K21" s="8">
        <f t="shared" si="3"/>
        <v>30.72</v>
      </c>
      <c r="L21" s="8">
        <f t="shared" si="2"/>
        <v>73.42</v>
      </c>
    </row>
    <row r="22" ht="30" customHeight="1" spans="1:12">
      <c r="A22" s="8">
        <v>20</v>
      </c>
      <c r="B22" s="9" t="s">
        <v>66</v>
      </c>
      <c r="C22" s="9" t="s">
        <v>67</v>
      </c>
      <c r="D22" s="10" t="s">
        <v>64</v>
      </c>
      <c r="E22" s="9" t="s">
        <v>65</v>
      </c>
      <c r="F22" s="9">
        <v>108</v>
      </c>
      <c r="G22" s="9">
        <v>100.5</v>
      </c>
      <c r="H22" s="9">
        <v>208.5</v>
      </c>
      <c r="I22" s="8">
        <f t="shared" si="0"/>
        <v>41.7</v>
      </c>
      <c r="J22" s="8">
        <v>79</v>
      </c>
      <c r="K22" s="8">
        <f t="shared" si="3"/>
        <v>31.6</v>
      </c>
      <c r="L22" s="8">
        <f t="shared" si="2"/>
        <v>73.3</v>
      </c>
    </row>
    <row r="23" ht="30" customHeight="1" spans="1:12">
      <c r="A23" s="8">
        <v>21</v>
      </c>
      <c r="B23" s="9" t="s">
        <v>68</v>
      </c>
      <c r="C23" s="9" t="s">
        <v>69</v>
      </c>
      <c r="D23" s="10" t="s">
        <v>64</v>
      </c>
      <c r="E23" s="9" t="s">
        <v>65</v>
      </c>
      <c r="F23" s="9">
        <v>99</v>
      </c>
      <c r="G23" s="9">
        <v>98</v>
      </c>
      <c r="H23" s="9">
        <v>197</v>
      </c>
      <c r="I23" s="8">
        <f t="shared" si="0"/>
        <v>39.4</v>
      </c>
      <c r="J23" s="8">
        <v>79.8</v>
      </c>
      <c r="K23" s="8">
        <f t="shared" si="3"/>
        <v>31.92</v>
      </c>
      <c r="L23" s="8">
        <f t="shared" si="2"/>
        <v>71.32</v>
      </c>
    </row>
    <row r="24" ht="30" customHeight="1" spans="1:12">
      <c r="A24" s="8">
        <v>22</v>
      </c>
      <c r="B24" s="9" t="s">
        <v>70</v>
      </c>
      <c r="C24" s="9" t="s">
        <v>71</v>
      </c>
      <c r="D24" s="10" t="s">
        <v>72</v>
      </c>
      <c r="E24" s="9" t="s">
        <v>73</v>
      </c>
      <c r="F24" s="9">
        <v>112.5</v>
      </c>
      <c r="G24" s="9">
        <v>106</v>
      </c>
      <c r="H24" s="9">
        <v>218.5</v>
      </c>
      <c r="I24" s="8">
        <f t="shared" si="0"/>
        <v>43.7</v>
      </c>
      <c r="J24" s="8">
        <v>81.6</v>
      </c>
      <c r="K24" s="8">
        <f t="shared" si="3"/>
        <v>32.64</v>
      </c>
      <c r="L24" s="8">
        <f t="shared" si="2"/>
        <v>76.34</v>
      </c>
    </row>
    <row r="25" ht="30" customHeight="1" spans="1:12">
      <c r="A25" s="8">
        <v>23</v>
      </c>
      <c r="B25" s="9" t="s">
        <v>74</v>
      </c>
      <c r="C25" s="9" t="s">
        <v>75</v>
      </c>
      <c r="D25" s="10" t="s">
        <v>72</v>
      </c>
      <c r="E25" s="9" t="s">
        <v>73</v>
      </c>
      <c r="F25" s="9">
        <v>107.5</v>
      </c>
      <c r="G25" s="9">
        <v>110</v>
      </c>
      <c r="H25" s="9">
        <v>217.5</v>
      </c>
      <c r="I25" s="8">
        <f t="shared" si="0"/>
        <v>43.5</v>
      </c>
      <c r="J25" s="8">
        <v>81.8</v>
      </c>
      <c r="K25" s="8">
        <f t="shared" si="3"/>
        <v>32.72</v>
      </c>
      <c r="L25" s="8">
        <f t="shared" si="2"/>
        <v>76.22</v>
      </c>
    </row>
    <row r="26" ht="30" customHeight="1" spans="1:12">
      <c r="A26" s="8">
        <v>24</v>
      </c>
      <c r="B26" s="9" t="s">
        <v>76</v>
      </c>
      <c r="C26" s="9" t="s">
        <v>77</v>
      </c>
      <c r="D26" s="10" t="s">
        <v>72</v>
      </c>
      <c r="E26" s="9" t="s">
        <v>73</v>
      </c>
      <c r="F26" s="9">
        <v>104</v>
      </c>
      <c r="G26" s="9">
        <v>100.5</v>
      </c>
      <c r="H26" s="9">
        <v>204.5</v>
      </c>
      <c r="I26" s="8">
        <f t="shared" si="0"/>
        <v>40.9</v>
      </c>
      <c r="J26" s="8">
        <v>72</v>
      </c>
      <c r="K26" s="8">
        <f t="shared" si="3"/>
        <v>28.8</v>
      </c>
      <c r="L26" s="8">
        <f t="shared" si="2"/>
        <v>69.7</v>
      </c>
    </row>
    <row r="27" ht="30" customHeight="1" spans="1:12">
      <c r="A27" s="8">
        <v>25</v>
      </c>
      <c r="B27" s="9" t="s">
        <v>78</v>
      </c>
      <c r="C27" s="9" t="s">
        <v>79</v>
      </c>
      <c r="D27" s="10" t="s">
        <v>80</v>
      </c>
      <c r="E27" s="9" t="s">
        <v>81</v>
      </c>
      <c r="F27" s="9">
        <v>108</v>
      </c>
      <c r="G27" s="9">
        <v>104.5</v>
      </c>
      <c r="H27" s="9">
        <v>212.5</v>
      </c>
      <c r="I27" s="8">
        <f t="shared" si="0"/>
        <v>42.5</v>
      </c>
      <c r="J27" s="8">
        <v>75.6</v>
      </c>
      <c r="K27" s="8">
        <f t="shared" si="3"/>
        <v>30.24</v>
      </c>
      <c r="L27" s="8">
        <f t="shared" si="2"/>
        <v>72.74</v>
      </c>
    </row>
    <row r="28" ht="30" customHeight="1" spans="1:12">
      <c r="A28" s="8">
        <v>26</v>
      </c>
      <c r="B28" s="9" t="s">
        <v>82</v>
      </c>
      <c r="C28" s="9" t="s">
        <v>83</v>
      </c>
      <c r="D28" s="10" t="s">
        <v>80</v>
      </c>
      <c r="E28" s="9" t="s">
        <v>81</v>
      </c>
      <c r="F28" s="9">
        <v>104.5</v>
      </c>
      <c r="G28" s="9">
        <v>102</v>
      </c>
      <c r="H28" s="9">
        <v>206.5</v>
      </c>
      <c r="I28" s="8">
        <f t="shared" si="0"/>
        <v>41.3</v>
      </c>
      <c r="J28" s="9" t="s">
        <v>45</v>
      </c>
      <c r="K28" s="8">
        <v>0</v>
      </c>
      <c r="L28" s="8">
        <f t="shared" si="2"/>
        <v>41.3</v>
      </c>
    </row>
    <row r="29" ht="30" customHeight="1" spans="1:12">
      <c r="A29" s="8">
        <v>27</v>
      </c>
      <c r="B29" s="9" t="s">
        <v>84</v>
      </c>
      <c r="C29" s="9" t="s">
        <v>85</v>
      </c>
      <c r="D29" s="10" t="s">
        <v>80</v>
      </c>
      <c r="E29" s="9" t="s">
        <v>81</v>
      </c>
      <c r="F29" s="9">
        <v>105.5</v>
      </c>
      <c r="G29" s="9">
        <v>98.5</v>
      </c>
      <c r="H29" s="9">
        <v>204</v>
      </c>
      <c r="I29" s="8">
        <f t="shared" si="0"/>
        <v>40.8</v>
      </c>
      <c r="J29" s="9" t="s">
        <v>45</v>
      </c>
      <c r="K29" s="8">
        <v>0</v>
      </c>
      <c r="L29" s="8">
        <f t="shared" si="2"/>
        <v>40.8</v>
      </c>
    </row>
    <row r="30" ht="30" customHeight="1" spans="1:12">
      <c r="A30" s="8">
        <v>28</v>
      </c>
      <c r="B30" s="9" t="s">
        <v>86</v>
      </c>
      <c r="C30" s="9" t="s">
        <v>87</v>
      </c>
      <c r="D30" s="10" t="s">
        <v>80</v>
      </c>
      <c r="E30" s="9" t="s">
        <v>88</v>
      </c>
      <c r="F30" s="9">
        <v>120</v>
      </c>
      <c r="G30" s="9">
        <v>112.5</v>
      </c>
      <c r="H30" s="9">
        <v>232.5</v>
      </c>
      <c r="I30" s="8">
        <f t="shared" si="0"/>
        <v>46.5</v>
      </c>
      <c r="J30" s="8">
        <v>81</v>
      </c>
      <c r="K30" s="8">
        <f t="shared" ref="K30:K40" si="4">ROUND(J30*0.4,2)</f>
        <v>32.4</v>
      </c>
      <c r="L30" s="8">
        <f t="shared" si="2"/>
        <v>78.9</v>
      </c>
    </row>
    <row r="31" ht="30" customHeight="1" spans="1:12">
      <c r="A31" s="8">
        <v>29</v>
      </c>
      <c r="B31" s="9" t="s">
        <v>89</v>
      </c>
      <c r="C31" s="9" t="s">
        <v>90</v>
      </c>
      <c r="D31" s="10" t="s">
        <v>80</v>
      </c>
      <c r="E31" s="9" t="s">
        <v>88</v>
      </c>
      <c r="F31" s="9">
        <v>104</v>
      </c>
      <c r="G31" s="9">
        <v>108</v>
      </c>
      <c r="H31" s="9">
        <v>212</v>
      </c>
      <c r="I31" s="8">
        <f t="shared" si="0"/>
        <v>42.4</v>
      </c>
      <c r="J31" s="8">
        <v>82.2</v>
      </c>
      <c r="K31" s="8">
        <f t="shared" si="4"/>
        <v>32.88</v>
      </c>
      <c r="L31" s="8">
        <f t="shared" si="2"/>
        <v>75.28</v>
      </c>
    </row>
    <row r="32" ht="30" customHeight="1" spans="1:12">
      <c r="A32" s="8">
        <v>30</v>
      </c>
      <c r="B32" s="9" t="s">
        <v>91</v>
      </c>
      <c r="C32" s="9" t="s">
        <v>92</v>
      </c>
      <c r="D32" s="10" t="s">
        <v>80</v>
      </c>
      <c r="E32" s="9" t="s">
        <v>88</v>
      </c>
      <c r="F32" s="9">
        <v>107</v>
      </c>
      <c r="G32" s="9">
        <v>107</v>
      </c>
      <c r="H32" s="9">
        <v>214</v>
      </c>
      <c r="I32" s="8">
        <f t="shared" si="0"/>
        <v>42.8</v>
      </c>
      <c r="J32" s="9" t="s">
        <v>45</v>
      </c>
      <c r="K32" s="8">
        <v>0</v>
      </c>
      <c r="L32" s="8">
        <f t="shared" si="2"/>
        <v>42.8</v>
      </c>
    </row>
    <row r="33" ht="30" customHeight="1" spans="1:12">
      <c r="A33" s="8">
        <v>31</v>
      </c>
      <c r="B33" s="9" t="s">
        <v>93</v>
      </c>
      <c r="C33" s="9" t="s">
        <v>94</v>
      </c>
      <c r="D33" s="10" t="s">
        <v>95</v>
      </c>
      <c r="E33" s="9" t="s">
        <v>96</v>
      </c>
      <c r="F33" s="9">
        <v>104</v>
      </c>
      <c r="G33" s="9">
        <v>109</v>
      </c>
      <c r="H33" s="9">
        <v>213</v>
      </c>
      <c r="I33" s="8">
        <f t="shared" si="0"/>
        <v>42.6</v>
      </c>
      <c r="J33" s="8">
        <v>81.6</v>
      </c>
      <c r="K33" s="8">
        <f t="shared" si="4"/>
        <v>32.64</v>
      </c>
      <c r="L33" s="8">
        <f t="shared" si="2"/>
        <v>75.24</v>
      </c>
    </row>
    <row r="34" ht="30" customHeight="1" spans="1:12">
      <c r="A34" s="8">
        <v>32</v>
      </c>
      <c r="B34" s="9" t="s">
        <v>97</v>
      </c>
      <c r="C34" s="9" t="s">
        <v>98</v>
      </c>
      <c r="D34" s="10" t="s">
        <v>95</v>
      </c>
      <c r="E34" s="9" t="s">
        <v>96</v>
      </c>
      <c r="F34" s="9">
        <v>104</v>
      </c>
      <c r="G34" s="9">
        <v>99.5</v>
      </c>
      <c r="H34" s="9">
        <v>203.5</v>
      </c>
      <c r="I34" s="8">
        <f t="shared" si="0"/>
        <v>40.7</v>
      </c>
      <c r="J34" s="8">
        <v>78.4</v>
      </c>
      <c r="K34" s="8">
        <f t="shared" si="4"/>
        <v>31.36</v>
      </c>
      <c r="L34" s="8">
        <f t="shared" si="2"/>
        <v>72.06</v>
      </c>
    </row>
    <row r="35" ht="30" customHeight="1" spans="1:12">
      <c r="A35" s="8">
        <v>33</v>
      </c>
      <c r="B35" s="9" t="s">
        <v>99</v>
      </c>
      <c r="C35" s="9" t="s">
        <v>100</v>
      </c>
      <c r="D35" s="10" t="s">
        <v>95</v>
      </c>
      <c r="E35" s="9" t="s">
        <v>96</v>
      </c>
      <c r="F35" s="9">
        <v>115.5</v>
      </c>
      <c r="G35" s="9">
        <v>102</v>
      </c>
      <c r="H35" s="9">
        <v>217.5</v>
      </c>
      <c r="I35" s="8">
        <f t="shared" si="0"/>
        <v>43.5</v>
      </c>
      <c r="J35" s="8">
        <v>69.6</v>
      </c>
      <c r="K35" s="8">
        <f t="shared" si="4"/>
        <v>27.84</v>
      </c>
      <c r="L35" s="8">
        <f t="shared" si="2"/>
        <v>71.34</v>
      </c>
    </row>
    <row r="36" ht="30" customHeight="1" spans="1:12">
      <c r="A36" s="8">
        <v>34</v>
      </c>
      <c r="B36" s="9" t="s">
        <v>101</v>
      </c>
      <c r="C36" s="9" t="s">
        <v>102</v>
      </c>
      <c r="D36" s="10" t="s">
        <v>95</v>
      </c>
      <c r="E36" s="9" t="s">
        <v>103</v>
      </c>
      <c r="F36" s="9">
        <v>116</v>
      </c>
      <c r="G36" s="9">
        <v>93.5</v>
      </c>
      <c r="H36" s="9">
        <v>209.5</v>
      </c>
      <c r="I36" s="8">
        <f t="shared" si="0"/>
        <v>41.9</v>
      </c>
      <c r="J36" s="8">
        <v>79</v>
      </c>
      <c r="K36" s="8">
        <f t="shared" si="4"/>
        <v>31.6</v>
      </c>
      <c r="L36" s="8">
        <f t="shared" si="2"/>
        <v>73.5</v>
      </c>
    </row>
    <row r="37" ht="30" customHeight="1" spans="1:12">
      <c r="A37" s="8">
        <v>35</v>
      </c>
      <c r="B37" s="9" t="s">
        <v>104</v>
      </c>
      <c r="C37" s="9" t="s">
        <v>105</v>
      </c>
      <c r="D37" s="10" t="s">
        <v>95</v>
      </c>
      <c r="E37" s="9" t="s">
        <v>103</v>
      </c>
      <c r="F37" s="9">
        <v>105</v>
      </c>
      <c r="G37" s="9">
        <v>99.5</v>
      </c>
      <c r="H37" s="9">
        <v>204.5</v>
      </c>
      <c r="I37" s="8">
        <f t="shared" si="0"/>
        <v>40.9</v>
      </c>
      <c r="J37" s="8">
        <v>78.8</v>
      </c>
      <c r="K37" s="8">
        <f t="shared" si="4"/>
        <v>31.52</v>
      </c>
      <c r="L37" s="8">
        <f t="shared" si="2"/>
        <v>72.42</v>
      </c>
    </row>
    <row r="38" ht="30" customHeight="1" spans="1:12">
      <c r="A38" s="8">
        <v>36</v>
      </c>
      <c r="B38" s="9" t="s">
        <v>106</v>
      </c>
      <c r="C38" s="9" t="s">
        <v>107</v>
      </c>
      <c r="D38" s="10" t="s">
        <v>95</v>
      </c>
      <c r="E38" s="9" t="s">
        <v>103</v>
      </c>
      <c r="F38" s="9">
        <v>104</v>
      </c>
      <c r="G38" s="9">
        <v>98</v>
      </c>
      <c r="H38" s="9">
        <v>202</v>
      </c>
      <c r="I38" s="8">
        <f t="shared" si="0"/>
        <v>40.4</v>
      </c>
      <c r="J38" s="8">
        <v>78.6</v>
      </c>
      <c r="K38" s="8">
        <f t="shared" si="4"/>
        <v>31.44</v>
      </c>
      <c r="L38" s="8">
        <f t="shared" si="2"/>
        <v>71.84</v>
      </c>
    </row>
    <row r="39" ht="30" customHeight="1" spans="1:12">
      <c r="A39" s="8">
        <v>37</v>
      </c>
      <c r="B39" s="9" t="s">
        <v>108</v>
      </c>
      <c r="C39" s="9" t="s">
        <v>109</v>
      </c>
      <c r="D39" s="10" t="s">
        <v>110</v>
      </c>
      <c r="E39" s="9" t="s">
        <v>111</v>
      </c>
      <c r="F39" s="9">
        <v>108</v>
      </c>
      <c r="G39" s="9">
        <v>107</v>
      </c>
      <c r="H39" s="9">
        <v>215</v>
      </c>
      <c r="I39" s="8">
        <f t="shared" si="0"/>
        <v>43</v>
      </c>
      <c r="J39" s="8">
        <v>77.2</v>
      </c>
      <c r="K39" s="8">
        <f t="shared" si="4"/>
        <v>30.88</v>
      </c>
      <c r="L39" s="8">
        <f t="shared" si="2"/>
        <v>73.88</v>
      </c>
    </row>
    <row r="40" ht="30" customHeight="1" spans="1:12">
      <c r="A40" s="8">
        <v>38</v>
      </c>
      <c r="B40" s="9" t="s">
        <v>112</v>
      </c>
      <c r="C40" s="9" t="s">
        <v>113</v>
      </c>
      <c r="D40" s="10" t="s">
        <v>110</v>
      </c>
      <c r="E40" s="9" t="s">
        <v>111</v>
      </c>
      <c r="F40" s="9">
        <v>114.5</v>
      </c>
      <c r="G40" s="9">
        <v>96</v>
      </c>
      <c r="H40" s="9">
        <v>210.5</v>
      </c>
      <c r="I40" s="8">
        <f t="shared" si="0"/>
        <v>42.1</v>
      </c>
      <c r="J40" s="8">
        <v>71.8</v>
      </c>
      <c r="K40" s="8">
        <f t="shared" si="4"/>
        <v>28.72</v>
      </c>
      <c r="L40" s="8">
        <f t="shared" si="2"/>
        <v>70.82</v>
      </c>
    </row>
    <row r="41" ht="30" customHeight="1" spans="1:12">
      <c r="A41" s="8">
        <v>39</v>
      </c>
      <c r="B41" s="9" t="s">
        <v>114</v>
      </c>
      <c r="C41" s="9" t="s">
        <v>115</v>
      </c>
      <c r="D41" s="10" t="s">
        <v>110</v>
      </c>
      <c r="E41" s="9" t="s">
        <v>111</v>
      </c>
      <c r="F41" s="9">
        <v>118.5</v>
      </c>
      <c r="G41" s="9">
        <v>109.5</v>
      </c>
      <c r="H41" s="9">
        <v>228</v>
      </c>
      <c r="I41" s="8">
        <f t="shared" si="0"/>
        <v>45.6</v>
      </c>
      <c r="J41" s="9" t="s">
        <v>45</v>
      </c>
      <c r="K41" s="8">
        <v>0</v>
      </c>
      <c r="L41" s="8">
        <f t="shared" si="2"/>
        <v>45.6</v>
      </c>
    </row>
    <row r="42" ht="30" customHeight="1" spans="1:12">
      <c r="A42" s="8">
        <v>40</v>
      </c>
      <c r="B42" s="9" t="s">
        <v>116</v>
      </c>
      <c r="C42" s="9" t="s">
        <v>117</v>
      </c>
      <c r="D42" s="10" t="s">
        <v>118</v>
      </c>
      <c r="E42" s="9" t="s">
        <v>119</v>
      </c>
      <c r="F42" s="9">
        <v>105.5</v>
      </c>
      <c r="G42" s="9">
        <v>104.5</v>
      </c>
      <c r="H42" s="9">
        <v>210</v>
      </c>
      <c r="I42" s="8">
        <f t="shared" si="0"/>
        <v>42</v>
      </c>
      <c r="J42" s="8">
        <v>76.6</v>
      </c>
      <c r="K42" s="8">
        <f t="shared" ref="K42:K46" si="5">ROUND(J42*0.4,2)</f>
        <v>30.64</v>
      </c>
      <c r="L42" s="8">
        <f t="shared" si="2"/>
        <v>72.64</v>
      </c>
    </row>
    <row r="43" ht="30" customHeight="1" spans="1:12">
      <c r="A43" s="8">
        <v>41</v>
      </c>
      <c r="B43" s="9" t="s">
        <v>120</v>
      </c>
      <c r="C43" s="9" t="s">
        <v>121</v>
      </c>
      <c r="D43" s="10" t="s">
        <v>118</v>
      </c>
      <c r="E43" s="9" t="s">
        <v>119</v>
      </c>
      <c r="F43" s="9">
        <v>96.5</v>
      </c>
      <c r="G43" s="9">
        <v>89.5</v>
      </c>
      <c r="H43" s="9">
        <v>186</v>
      </c>
      <c r="I43" s="8">
        <f t="shared" si="0"/>
        <v>37.2</v>
      </c>
      <c r="J43" s="8">
        <v>81.4</v>
      </c>
      <c r="K43" s="8">
        <f t="shared" si="5"/>
        <v>32.56</v>
      </c>
      <c r="L43" s="8">
        <f t="shared" si="2"/>
        <v>69.76</v>
      </c>
    </row>
    <row r="44" ht="30" customHeight="1" spans="1:12">
      <c r="A44" s="8">
        <v>42</v>
      </c>
      <c r="B44" s="9" t="s">
        <v>122</v>
      </c>
      <c r="C44" s="9" t="s">
        <v>123</v>
      </c>
      <c r="D44" s="10" t="s">
        <v>118</v>
      </c>
      <c r="E44" s="9" t="s">
        <v>119</v>
      </c>
      <c r="F44" s="9">
        <v>91.5</v>
      </c>
      <c r="G44" s="9">
        <v>98</v>
      </c>
      <c r="H44" s="9">
        <v>189.5</v>
      </c>
      <c r="I44" s="8">
        <f t="shared" si="0"/>
        <v>37.9</v>
      </c>
      <c r="J44" s="8">
        <v>77.4</v>
      </c>
      <c r="K44" s="8">
        <f t="shared" si="5"/>
        <v>30.96</v>
      </c>
      <c r="L44" s="8">
        <f t="shared" si="2"/>
        <v>68.86</v>
      </c>
    </row>
    <row r="45" ht="30" customHeight="1" spans="1:12">
      <c r="A45" s="8">
        <v>43</v>
      </c>
      <c r="B45" s="9" t="s">
        <v>124</v>
      </c>
      <c r="C45" s="9" t="s">
        <v>125</v>
      </c>
      <c r="D45" s="10" t="s">
        <v>126</v>
      </c>
      <c r="E45" s="9" t="s">
        <v>127</v>
      </c>
      <c r="F45" s="9">
        <v>101.5</v>
      </c>
      <c r="G45" s="9">
        <v>100.5</v>
      </c>
      <c r="H45" s="9">
        <v>202</v>
      </c>
      <c r="I45" s="8">
        <f t="shared" si="0"/>
        <v>40.4</v>
      </c>
      <c r="J45" s="8">
        <v>71</v>
      </c>
      <c r="K45" s="8">
        <f t="shared" si="5"/>
        <v>28.4</v>
      </c>
      <c r="L45" s="8">
        <f t="shared" si="2"/>
        <v>68.8</v>
      </c>
    </row>
    <row r="46" ht="30" customHeight="1" spans="1:12">
      <c r="A46" s="8">
        <v>44</v>
      </c>
      <c r="B46" s="9" t="s">
        <v>128</v>
      </c>
      <c r="C46" s="9" t="s">
        <v>129</v>
      </c>
      <c r="D46" s="10" t="s">
        <v>126</v>
      </c>
      <c r="E46" s="9" t="s">
        <v>127</v>
      </c>
      <c r="F46" s="9">
        <v>106.5</v>
      </c>
      <c r="G46" s="9">
        <v>92.5</v>
      </c>
      <c r="H46" s="9">
        <v>199</v>
      </c>
      <c r="I46" s="8">
        <f t="shared" si="0"/>
        <v>39.8</v>
      </c>
      <c r="J46" s="8">
        <v>71.4</v>
      </c>
      <c r="K46" s="8">
        <f t="shared" si="5"/>
        <v>28.56</v>
      </c>
      <c r="L46" s="8">
        <f t="shared" si="2"/>
        <v>68.36</v>
      </c>
    </row>
    <row r="47" ht="30" customHeight="1" spans="1:12">
      <c r="A47" s="8">
        <v>45</v>
      </c>
      <c r="B47" s="9" t="s">
        <v>130</v>
      </c>
      <c r="C47" s="9" t="s">
        <v>131</v>
      </c>
      <c r="D47" s="10" t="s">
        <v>126</v>
      </c>
      <c r="E47" s="9" t="s">
        <v>127</v>
      </c>
      <c r="F47" s="9">
        <v>114</v>
      </c>
      <c r="G47" s="9">
        <v>104.5</v>
      </c>
      <c r="H47" s="9">
        <v>218.5</v>
      </c>
      <c r="I47" s="8">
        <f t="shared" si="0"/>
        <v>43.7</v>
      </c>
      <c r="J47" s="9" t="s">
        <v>45</v>
      </c>
      <c r="K47" s="8">
        <v>0</v>
      </c>
      <c r="L47" s="8">
        <f t="shared" si="2"/>
        <v>43.7</v>
      </c>
    </row>
    <row r="48" ht="30" customHeight="1" spans="1:12">
      <c r="A48" s="8">
        <v>46</v>
      </c>
      <c r="B48" s="9" t="s">
        <v>132</v>
      </c>
      <c r="C48" s="9" t="s">
        <v>133</v>
      </c>
      <c r="D48" s="10" t="s">
        <v>126</v>
      </c>
      <c r="E48" s="9" t="s">
        <v>134</v>
      </c>
      <c r="F48" s="9">
        <v>100.5</v>
      </c>
      <c r="G48" s="9">
        <v>95</v>
      </c>
      <c r="H48" s="9">
        <v>195.5</v>
      </c>
      <c r="I48" s="8">
        <f t="shared" si="0"/>
        <v>39.1</v>
      </c>
      <c r="J48" s="8">
        <v>82.4</v>
      </c>
      <c r="K48" s="8">
        <f t="shared" ref="K48:K55" si="6">ROUND(J48*0.4,2)</f>
        <v>32.96</v>
      </c>
      <c r="L48" s="8">
        <f t="shared" si="2"/>
        <v>72.06</v>
      </c>
    </row>
    <row r="49" ht="30" customHeight="1" spans="1:12">
      <c r="A49" s="8">
        <v>47</v>
      </c>
      <c r="B49" s="9" t="s">
        <v>135</v>
      </c>
      <c r="C49" s="9" t="s">
        <v>136</v>
      </c>
      <c r="D49" s="10" t="s">
        <v>126</v>
      </c>
      <c r="E49" s="9" t="s">
        <v>134</v>
      </c>
      <c r="F49" s="9">
        <v>101</v>
      </c>
      <c r="G49" s="9">
        <v>92</v>
      </c>
      <c r="H49" s="9">
        <v>193</v>
      </c>
      <c r="I49" s="8">
        <f t="shared" si="0"/>
        <v>38.6</v>
      </c>
      <c r="J49" s="8">
        <v>82</v>
      </c>
      <c r="K49" s="8">
        <f t="shared" si="6"/>
        <v>32.8</v>
      </c>
      <c r="L49" s="8">
        <f t="shared" si="2"/>
        <v>71.4</v>
      </c>
    </row>
    <row r="50" ht="30" customHeight="1" spans="1:12">
      <c r="A50" s="8">
        <v>48</v>
      </c>
      <c r="B50" s="9" t="s">
        <v>137</v>
      </c>
      <c r="C50" s="9" t="s">
        <v>138</v>
      </c>
      <c r="D50" s="10" t="s">
        <v>126</v>
      </c>
      <c r="E50" s="9" t="s">
        <v>134</v>
      </c>
      <c r="F50" s="9">
        <v>100.5</v>
      </c>
      <c r="G50" s="9">
        <v>99</v>
      </c>
      <c r="H50" s="9">
        <v>199.5</v>
      </c>
      <c r="I50" s="8">
        <f t="shared" si="0"/>
        <v>39.9</v>
      </c>
      <c r="J50" s="8">
        <v>74.4</v>
      </c>
      <c r="K50" s="8">
        <f t="shared" si="6"/>
        <v>29.76</v>
      </c>
      <c r="L50" s="8">
        <f t="shared" si="2"/>
        <v>69.66</v>
      </c>
    </row>
    <row r="51" ht="30" customHeight="1" spans="1:12">
      <c r="A51" s="8">
        <v>49</v>
      </c>
      <c r="B51" s="9" t="s">
        <v>139</v>
      </c>
      <c r="C51" s="9" t="s">
        <v>140</v>
      </c>
      <c r="D51" s="10" t="s">
        <v>141</v>
      </c>
      <c r="E51" s="9" t="s">
        <v>142</v>
      </c>
      <c r="F51" s="9">
        <v>112.5</v>
      </c>
      <c r="G51" s="9">
        <v>101.5</v>
      </c>
      <c r="H51" s="9">
        <v>214</v>
      </c>
      <c r="I51" s="8">
        <f t="shared" si="0"/>
        <v>42.8</v>
      </c>
      <c r="J51" s="8">
        <v>79.6</v>
      </c>
      <c r="K51" s="8">
        <f t="shared" si="6"/>
        <v>31.84</v>
      </c>
      <c r="L51" s="8">
        <f t="shared" si="2"/>
        <v>74.64</v>
      </c>
    </row>
    <row r="52" ht="30" customHeight="1" spans="1:12">
      <c r="A52" s="8">
        <v>50</v>
      </c>
      <c r="B52" s="9" t="s">
        <v>143</v>
      </c>
      <c r="C52" s="9" t="s">
        <v>144</v>
      </c>
      <c r="D52" s="10" t="s">
        <v>141</v>
      </c>
      <c r="E52" s="9" t="s">
        <v>142</v>
      </c>
      <c r="F52" s="9">
        <v>107</v>
      </c>
      <c r="G52" s="9">
        <v>104</v>
      </c>
      <c r="H52" s="9">
        <v>211</v>
      </c>
      <c r="I52" s="8">
        <f t="shared" si="0"/>
        <v>42.2</v>
      </c>
      <c r="J52" s="8">
        <v>81</v>
      </c>
      <c r="K52" s="8">
        <f t="shared" si="6"/>
        <v>32.4</v>
      </c>
      <c r="L52" s="8">
        <f t="shared" si="2"/>
        <v>74.6</v>
      </c>
    </row>
    <row r="53" ht="30" customHeight="1" spans="1:12">
      <c r="A53" s="8">
        <v>51</v>
      </c>
      <c r="B53" s="9" t="s">
        <v>145</v>
      </c>
      <c r="C53" s="9" t="s">
        <v>146</v>
      </c>
      <c r="D53" s="10" t="s">
        <v>141</v>
      </c>
      <c r="E53" s="9" t="s">
        <v>142</v>
      </c>
      <c r="F53" s="9">
        <v>109.5</v>
      </c>
      <c r="G53" s="9">
        <v>100</v>
      </c>
      <c r="H53" s="9">
        <v>209.5</v>
      </c>
      <c r="I53" s="8">
        <f t="shared" si="0"/>
        <v>41.9</v>
      </c>
      <c r="J53" s="8">
        <v>80</v>
      </c>
      <c r="K53" s="8">
        <f t="shared" si="6"/>
        <v>32</v>
      </c>
      <c r="L53" s="8">
        <f t="shared" si="2"/>
        <v>73.9</v>
      </c>
    </row>
    <row r="54" ht="30" customHeight="1" spans="1:12">
      <c r="A54" s="8">
        <v>52</v>
      </c>
      <c r="B54" s="9" t="s">
        <v>147</v>
      </c>
      <c r="C54" s="9" t="s">
        <v>148</v>
      </c>
      <c r="D54" s="10" t="s">
        <v>149</v>
      </c>
      <c r="E54" s="9" t="s">
        <v>150</v>
      </c>
      <c r="F54" s="9">
        <v>98</v>
      </c>
      <c r="G54" s="9">
        <v>80.5</v>
      </c>
      <c r="H54" s="9">
        <v>178.5</v>
      </c>
      <c r="I54" s="8">
        <f t="shared" si="0"/>
        <v>35.7</v>
      </c>
      <c r="J54" s="8">
        <v>76.6</v>
      </c>
      <c r="K54" s="8">
        <f t="shared" si="6"/>
        <v>30.64</v>
      </c>
      <c r="L54" s="8">
        <f t="shared" si="2"/>
        <v>66.34</v>
      </c>
    </row>
    <row r="55" ht="30" customHeight="1" spans="1:12">
      <c r="A55" s="8">
        <v>53</v>
      </c>
      <c r="B55" s="9" t="s">
        <v>151</v>
      </c>
      <c r="C55" s="9" t="s">
        <v>152</v>
      </c>
      <c r="D55" s="10" t="s">
        <v>149</v>
      </c>
      <c r="E55" s="9" t="s">
        <v>150</v>
      </c>
      <c r="F55" s="9">
        <v>63</v>
      </c>
      <c r="G55" s="9">
        <v>77.5</v>
      </c>
      <c r="H55" s="9">
        <v>140.5</v>
      </c>
      <c r="I55" s="8">
        <f t="shared" si="0"/>
        <v>28.1</v>
      </c>
      <c r="J55" s="8">
        <v>67.8</v>
      </c>
      <c r="K55" s="8">
        <f t="shared" si="6"/>
        <v>27.12</v>
      </c>
      <c r="L55" s="8">
        <f t="shared" si="2"/>
        <v>55.22</v>
      </c>
    </row>
    <row r="56" ht="30" customHeight="1" spans="1:12">
      <c r="A56" s="8">
        <v>54</v>
      </c>
      <c r="B56" s="9" t="s">
        <v>153</v>
      </c>
      <c r="C56" s="9" t="s">
        <v>154</v>
      </c>
      <c r="D56" s="10" t="s">
        <v>149</v>
      </c>
      <c r="E56" s="9" t="s">
        <v>150</v>
      </c>
      <c r="F56" s="9">
        <v>92.5</v>
      </c>
      <c r="G56" s="9">
        <v>92</v>
      </c>
      <c r="H56" s="9">
        <v>184.5</v>
      </c>
      <c r="I56" s="8">
        <f t="shared" si="0"/>
        <v>36.9</v>
      </c>
      <c r="J56" s="9" t="s">
        <v>45</v>
      </c>
      <c r="K56" s="8">
        <v>0</v>
      </c>
      <c r="L56" s="8">
        <f t="shared" si="2"/>
        <v>36.9</v>
      </c>
    </row>
    <row r="57" ht="30" customHeight="1" spans="1:12">
      <c r="A57" s="8">
        <v>55</v>
      </c>
      <c r="B57" s="9" t="s">
        <v>155</v>
      </c>
      <c r="C57" s="9" t="s">
        <v>156</v>
      </c>
      <c r="D57" s="10" t="s">
        <v>149</v>
      </c>
      <c r="E57" s="9" t="s">
        <v>157</v>
      </c>
      <c r="F57" s="9">
        <v>98.5</v>
      </c>
      <c r="G57" s="9">
        <v>86</v>
      </c>
      <c r="H57" s="9">
        <v>184.5</v>
      </c>
      <c r="I57" s="8">
        <f t="shared" si="0"/>
        <v>36.9</v>
      </c>
      <c r="J57" s="8">
        <v>75.2</v>
      </c>
      <c r="K57" s="8">
        <f t="shared" ref="K57:K64" si="7">ROUND(J57*0.4,2)</f>
        <v>30.08</v>
      </c>
      <c r="L57" s="8">
        <f t="shared" si="2"/>
        <v>66.98</v>
      </c>
    </row>
    <row r="58" ht="30" customHeight="1" spans="1:12">
      <c r="A58" s="8">
        <v>56</v>
      </c>
      <c r="B58" s="9" t="s">
        <v>158</v>
      </c>
      <c r="C58" s="9" t="s">
        <v>159</v>
      </c>
      <c r="D58" s="10" t="s">
        <v>149</v>
      </c>
      <c r="E58" s="9" t="s">
        <v>157</v>
      </c>
      <c r="F58" s="9">
        <v>85.5</v>
      </c>
      <c r="G58" s="9">
        <v>97</v>
      </c>
      <c r="H58" s="9">
        <v>182.5</v>
      </c>
      <c r="I58" s="8">
        <f t="shared" si="0"/>
        <v>36.5</v>
      </c>
      <c r="J58" s="8">
        <v>74.8</v>
      </c>
      <c r="K58" s="8">
        <f t="shared" si="7"/>
        <v>29.92</v>
      </c>
      <c r="L58" s="8">
        <f t="shared" si="2"/>
        <v>66.42</v>
      </c>
    </row>
    <row r="59" ht="30" customHeight="1" spans="1:12">
      <c r="A59" s="8">
        <v>57</v>
      </c>
      <c r="B59" s="9" t="s">
        <v>160</v>
      </c>
      <c r="C59" s="9" t="s">
        <v>161</v>
      </c>
      <c r="D59" s="10" t="s">
        <v>149</v>
      </c>
      <c r="E59" s="9" t="s">
        <v>157</v>
      </c>
      <c r="F59" s="9">
        <v>60</v>
      </c>
      <c r="G59" s="9">
        <v>77</v>
      </c>
      <c r="H59" s="9">
        <v>137</v>
      </c>
      <c r="I59" s="8">
        <f t="shared" si="0"/>
        <v>27.4</v>
      </c>
      <c r="J59" s="8">
        <v>70.2</v>
      </c>
      <c r="K59" s="8">
        <f t="shared" si="7"/>
        <v>28.08</v>
      </c>
      <c r="L59" s="8">
        <f t="shared" si="2"/>
        <v>55.48</v>
      </c>
    </row>
    <row r="60" ht="30" customHeight="1" spans="1:12">
      <c r="A60" s="8">
        <v>58</v>
      </c>
      <c r="B60" s="9" t="s">
        <v>162</v>
      </c>
      <c r="C60" s="9" t="s">
        <v>163</v>
      </c>
      <c r="D60" s="10" t="s">
        <v>164</v>
      </c>
      <c r="E60" s="9" t="s">
        <v>165</v>
      </c>
      <c r="F60" s="9">
        <v>79.5</v>
      </c>
      <c r="G60" s="9">
        <v>73.5</v>
      </c>
      <c r="H60" s="9">
        <v>153</v>
      </c>
      <c r="I60" s="8">
        <f t="shared" si="0"/>
        <v>30.6</v>
      </c>
      <c r="J60" s="8">
        <v>77</v>
      </c>
      <c r="K60" s="8">
        <f t="shared" si="7"/>
        <v>30.8</v>
      </c>
      <c r="L60" s="8">
        <f t="shared" si="2"/>
        <v>61.4</v>
      </c>
    </row>
    <row r="61" ht="30" customHeight="1" spans="1:12">
      <c r="A61" s="8">
        <v>59</v>
      </c>
      <c r="B61" s="9" t="s">
        <v>166</v>
      </c>
      <c r="C61" s="9" t="s">
        <v>167</v>
      </c>
      <c r="D61" s="10" t="s">
        <v>164</v>
      </c>
      <c r="E61" s="9" t="s">
        <v>165</v>
      </c>
      <c r="F61" s="9">
        <v>77.5</v>
      </c>
      <c r="G61" s="9">
        <v>70.5</v>
      </c>
      <c r="H61" s="9">
        <v>148</v>
      </c>
      <c r="I61" s="8">
        <f t="shared" si="0"/>
        <v>29.6</v>
      </c>
      <c r="J61" s="8">
        <v>75</v>
      </c>
      <c r="K61" s="8">
        <f t="shared" si="7"/>
        <v>30</v>
      </c>
      <c r="L61" s="8">
        <f t="shared" si="2"/>
        <v>59.6</v>
      </c>
    </row>
    <row r="62" ht="30" customHeight="1" spans="1:12">
      <c r="A62" s="8">
        <v>60</v>
      </c>
      <c r="B62" s="9" t="s">
        <v>168</v>
      </c>
      <c r="C62" s="9" t="s">
        <v>169</v>
      </c>
      <c r="D62" s="10" t="s">
        <v>164</v>
      </c>
      <c r="E62" s="9" t="s">
        <v>165</v>
      </c>
      <c r="F62" s="9">
        <v>75</v>
      </c>
      <c r="G62" s="9">
        <v>70.5</v>
      </c>
      <c r="H62" s="9">
        <v>145.5</v>
      </c>
      <c r="I62" s="8">
        <f t="shared" si="0"/>
        <v>29.1</v>
      </c>
      <c r="J62" s="8">
        <v>69.4</v>
      </c>
      <c r="K62" s="8">
        <f t="shared" si="7"/>
        <v>27.76</v>
      </c>
      <c r="L62" s="8">
        <f t="shared" si="2"/>
        <v>56.86</v>
      </c>
    </row>
    <row r="63" ht="30" customHeight="1" spans="1:12">
      <c r="A63" s="8">
        <v>61</v>
      </c>
      <c r="B63" s="9" t="s">
        <v>170</v>
      </c>
      <c r="C63" s="9" t="s">
        <v>171</v>
      </c>
      <c r="D63" s="10" t="s">
        <v>172</v>
      </c>
      <c r="E63" s="9" t="s">
        <v>173</v>
      </c>
      <c r="F63" s="9">
        <v>120</v>
      </c>
      <c r="G63" s="9">
        <v>94</v>
      </c>
      <c r="H63" s="9">
        <v>214</v>
      </c>
      <c r="I63" s="8">
        <f t="shared" si="0"/>
        <v>42.8</v>
      </c>
      <c r="J63" s="8">
        <v>82.8</v>
      </c>
      <c r="K63" s="8">
        <f t="shared" si="7"/>
        <v>33.12</v>
      </c>
      <c r="L63" s="8">
        <f t="shared" si="2"/>
        <v>75.92</v>
      </c>
    </row>
    <row r="64" ht="30" customHeight="1" spans="1:12">
      <c r="A64" s="8">
        <v>62</v>
      </c>
      <c r="B64" s="9" t="s">
        <v>174</v>
      </c>
      <c r="C64" s="9" t="s">
        <v>175</v>
      </c>
      <c r="D64" s="10" t="s">
        <v>172</v>
      </c>
      <c r="E64" s="9" t="s">
        <v>173</v>
      </c>
      <c r="F64" s="9">
        <v>116.5</v>
      </c>
      <c r="G64" s="9">
        <v>83.5</v>
      </c>
      <c r="H64" s="9">
        <v>200</v>
      </c>
      <c r="I64" s="8">
        <f t="shared" si="0"/>
        <v>40</v>
      </c>
      <c r="J64" s="8">
        <v>74.4</v>
      </c>
      <c r="K64" s="8">
        <f t="shared" si="7"/>
        <v>29.76</v>
      </c>
      <c r="L64" s="8">
        <f t="shared" si="2"/>
        <v>69.76</v>
      </c>
    </row>
    <row r="65" ht="30" customHeight="1" spans="1:12">
      <c r="A65" s="8">
        <v>63</v>
      </c>
      <c r="B65" s="9" t="s">
        <v>176</v>
      </c>
      <c r="C65" s="9" t="s">
        <v>177</v>
      </c>
      <c r="D65" s="10" t="s">
        <v>172</v>
      </c>
      <c r="E65" s="9" t="s">
        <v>173</v>
      </c>
      <c r="F65" s="9">
        <v>101</v>
      </c>
      <c r="G65" s="9">
        <v>109.5</v>
      </c>
      <c r="H65" s="9">
        <v>210.5</v>
      </c>
      <c r="I65" s="8">
        <f t="shared" si="0"/>
        <v>42.1</v>
      </c>
      <c r="J65" s="9" t="s">
        <v>45</v>
      </c>
      <c r="K65" s="8">
        <v>0</v>
      </c>
      <c r="L65" s="8">
        <f t="shared" si="2"/>
        <v>42.1</v>
      </c>
    </row>
    <row r="66" ht="30" customHeight="1" spans="1:12">
      <c r="A66" s="8">
        <v>64</v>
      </c>
      <c r="B66" s="9" t="s">
        <v>178</v>
      </c>
      <c r="C66" s="9" t="s">
        <v>179</v>
      </c>
      <c r="D66" s="10" t="s">
        <v>180</v>
      </c>
      <c r="E66" s="9" t="s">
        <v>181</v>
      </c>
      <c r="F66" s="9">
        <v>120</v>
      </c>
      <c r="G66" s="9">
        <v>96.5</v>
      </c>
      <c r="H66" s="9">
        <v>216.5</v>
      </c>
      <c r="I66" s="8">
        <f t="shared" si="0"/>
        <v>43.3</v>
      </c>
      <c r="J66" s="8">
        <v>87.2</v>
      </c>
      <c r="K66" s="8">
        <f t="shared" ref="K66:K74" si="8">ROUND(J66*0.4,2)</f>
        <v>34.88</v>
      </c>
      <c r="L66" s="8">
        <f t="shared" si="2"/>
        <v>78.18</v>
      </c>
    </row>
    <row r="67" ht="30" customHeight="1" spans="1:12">
      <c r="A67" s="8">
        <v>65</v>
      </c>
      <c r="B67" s="9" t="s">
        <v>182</v>
      </c>
      <c r="C67" s="9" t="s">
        <v>183</v>
      </c>
      <c r="D67" s="10" t="s">
        <v>180</v>
      </c>
      <c r="E67" s="9" t="s">
        <v>181</v>
      </c>
      <c r="F67" s="9">
        <v>92.5</v>
      </c>
      <c r="G67" s="9">
        <v>97.5</v>
      </c>
      <c r="H67" s="9">
        <v>190</v>
      </c>
      <c r="I67" s="8">
        <f t="shared" ref="I67:I103" si="9">ROUND(H67/3*0.6,2)</f>
        <v>38</v>
      </c>
      <c r="J67" s="8">
        <v>83.2</v>
      </c>
      <c r="K67" s="8">
        <f t="shared" si="8"/>
        <v>33.28</v>
      </c>
      <c r="L67" s="8">
        <f t="shared" ref="L67:L103" si="10">I67+K67</f>
        <v>71.28</v>
      </c>
    </row>
    <row r="68" ht="30" customHeight="1" spans="1:12">
      <c r="A68" s="8">
        <v>66</v>
      </c>
      <c r="B68" s="9" t="s">
        <v>184</v>
      </c>
      <c r="C68" s="9" t="s">
        <v>185</v>
      </c>
      <c r="D68" s="10" t="s">
        <v>180</v>
      </c>
      <c r="E68" s="9" t="s">
        <v>181</v>
      </c>
      <c r="F68" s="9">
        <v>84.5</v>
      </c>
      <c r="G68" s="9">
        <v>109</v>
      </c>
      <c r="H68" s="9">
        <v>193.5</v>
      </c>
      <c r="I68" s="8">
        <f t="shared" si="9"/>
        <v>38.7</v>
      </c>
      <c r="J68" s="8">
        <v>80.4</v>
      </c>
      <c r="K68" s="8">
        <f t="shared" si="8"/>
        <v>32.16</v>
      </c>
      <c r="L68" s="8">
        <f t="shared" si="10"/>
        <v>70.86</v>
      </c>
    </row>
    <row r="69" ht="30" customHeight="1" spans="1:12">
      <c r="A69" s="8">
        <v>67</v>
      </c>
      <c r="B69" s="9" t="s">
        <v>186</v>
      </c>
      <c r="C69" s="9" t="s">
        <v>187</v>
      </c>
      <c r="D69" s="10" t="s">
        <v>180</v>
      </c>
      <c r="E69" s="9" t="s">
        <v>181</v>
      </c>
      <c r="F69" s="9">
        <v>99</v>
      </c>
      <c r="G69" s="9">
        <v>91</v>
      </c>
      <c r="H69" s="9">
        <v>190</v>
      </c>
      <c r="I69" s="8">
        <f t="shared" si="9"/>
        <v>38</v>
      </c>
      <c r="J69" s="8">
        <v>79.6</v>
      </c>
      <c r="K69" s="8">
        <f t="shared" si="8"/>
        <v>31.84</v>
      </c>
      <c r="L69" s="8">
        <f t="shared" si="10"/>
        <v>69.84</v>
      </c>
    </row>
    <row r="70" ht="30" customHeight="1" spans="1:12">
      <c r="A70" s="8">
        <v>68</v>
      </c>
      <c r="B70" s="9" t="s">
        <v>188</v>
      </c>
      <c r="C70" s="9" t="s">
        <v>189</v>
      </c>
      <c r="D70" s="10" t="s">
        <v>190</v>
      </c>
      <c r="E70" s="9" t="s">
        <v>191</v>
      </c>
      <c r="F70" s="9">
        <v>111.5</v>
      </c>
      <c r="G70" s="9">
        <v>99.5</v>
      </c>
      <c r="H70" s="9">
        <v>211</v>
      </c>
      <c r="I70" s="8">
        <f t="shared" si="9"/>
        <v>42.2</v>
      </c>
      <c r="J70" s="8">
        <v>80.6</v>
      </c>
      <c r="K70" s="8">
        <f t="shared" si="8"/>
        <v>32.24</v>
      </c>
      <c r="L70" s="8">
        <f t="shared" si="10"/>
        <v>74.44</v>
      </c>
    </row>
    <row r="71" ht="30" customHeight="1" spans="1:12">
      <c r="A71" s="8">
        <v>69</v>
      </c>
      <c r="B71" s="9" t="s">
        <v>192</v>
      </c>
      <c r="C71" s="9" t="s">
        <v>193</v>
      </c>
      <c r="D71" s="10" t="s">
        <v>190</v>
      </c>
      <c r="E71" s="9" t="s">
        <v>191</v>
      </c>
      <c r="F71" s="9">
        <v>105</v>
      </c>
      <c r="G71" s="9">
        <v>102</v>
      </c>
      <c r="H71" s="9">
        <v>207</v>
      </c>
      <c r="I71" s="8">
        <f t="shared" si="9"/>
        <v>41.4</v>
      </c>
      <c r="J71" s="8">
        <v>77</v>
      </c>
      <c r="K71" s="8">
        <f t="shared" si="8"/>
        <v>30.8</v>
      </c>
      <c r="L71" s="8">
        <f t="shared" si="10"/>
        <v>72.2</v>
      </c>
    </row>
    <row r="72" ht="30" customHeight="1" spans="1:12">
      <c r="A72" s="8">
        <v>70</v>
      </c>
      <c r="B72" s="9" t="s">
        <v>194</v>
      </c>
      <c r="C72" s="9" t="s">
        <v>195</v>
      </c>
      <c r="D72" s="10" t="s">
        <v>190</v>
      </c>
      <c r="E72" s="9" t="s">
        <v>191</v>
      </c>
      <c r="F72" s="9">
        <v>106</v>
      </c>
      <c r="G72" s="9">
        <v>101</v>
      </c>
      <c r="H72" s="9">
        <v>207</v>
      </c>
      <c r="I72" s="8">
        <f t="shared" si="9"/>
        <v>41.4</v>
      </c>
      <c r="J72" s="8">
        <v>76.4</v>
      </c>
      <c r="K72" s="8">
        <f t="shared" si="8"/>
        <v>30.56</v>
      </c>
      <c r="L72" s="8">
        <f t="shared" si="10"/>
        <v>71.96</v>
      </c>
    </row>
    <row r="73" ht="30" customHeight="1" spans="1:12">
      <c r="A73" s="8">
        <v>71</v>
      </c>
      <c r="B73" s="9" t="s">
        <v>196</v>
      </c>
      <c r="C73" s="9" t="s">
        <v>197</v>
      </c>
      <c r="D73" s="10" t="s">
        <v>198</v>
      </c>
      <c r="E73" s="9" t="s">
        <v>199</v>
      </c>
      <c r="F73" s="9">
        <v>116.5</v>
      </c>
      <c r="G73" s="9">
        <v>116</v>
      </c>
      <c r="H73" s="9">
        <v>232.5</v>
      </c>
      <c r="I73" s="8">
        <f t="shared" si="9"/>
        <v>46.5</v>
      </c>
      <c r="J73" s="8">
        <v>76.2</v>
      </c>
      <c r="K73" s="8">
        <f t="shared" si="8"/>
        <v>30.48</v>
      </c>
      <c r="L73" s="8">
        <f t="shared" si="10"/>
        <v>76.98</v>
      </c>
    </row>
    <row r="74" ht="30" customHeight="1" spans="1:12">
      <c r="A74" s="8">
        <v>72</v>
      </c>
      <c r="B74" s="9" t="s">
        <v>200</v>
      </c>
      <c r="C74" s="9" t="s">
        <v>201</v>
      </c>
      <c r="D74" s="10" t="s">
        <v>198</v>
      </c>
      <c r="E74" s="9" t="s">
        <v>199</v>
      </c>
      <c r="F74" s="9">
        <v>116.5</v>
      </c>
      <c r="G74" s="9">
        <v>105.5</v>
      </c>
      <c r="H74" s="9">
        <v>222</v>
      </c>
      <c r="I74" s="8">
        <f t="shared" si="9"/>
        <v>44.4</v>
      </c>
      <c r="J74" s="8">
        <v>76.2</v>
      </c>
      <c r="K74" s="8">
        <f t="shared" si="8"/>
        <v>30.48</v>
      </c>
      <c r="L74" s="8">
        <f t="shared" si="10"/>
        <v>74.88</v>
      </c>
    </row>
    <row r="75" ht="30" customHeight="1" spans="1:12">
      <c r="A75" s="8">
        <v>73</v>
      </c>
      <c r="B75" s="9" t="s">
        <v>202</v>
      </c>
      <c r="C75" s="9" t="s">
        <v>203</v>
      </c>
      <c r="D75" s="10" t="s">
        <v>198</v>
      </c>
      <c r="E75" s="9" t="s">
        <v>199</v>
      </c>
      <c r="F75" s="9">
        <v>126.5</v>
      </c>
      <c r="G75" s="9">
        <v>99</v>
      </c>
      <c r="H75" s="9">
        <v>225.5</v>
      </c>
      <c r="I75" s="8">
        <f t="shared" si="9"/>
        <v>45.1</v>
      </c>
      <c r="J75" s="9" t="s">
        <v>45</v>
      </c>
      <c r="K75" s="8">
        <v>0</v>
      </c>
      <c r="L75" s="8">
        <f t="shared" si="10"/>
        <v>45.1</v>
      </c>
    </row>
    <row r="76" ht="30" customHeight="1" spans="1:12">
      <c r="A76" s="8">
        <v>74</v>
      </c>
      <c r="B76" s="9" t="s">
        <v>204</v>
      </c>
      <c r="C76" s="9" t="s">
        <v>205</v>
      </c>
      <c r="D76" s="10" t="s">
        <v>206</v>
      </c>
      <c r="E76" s="9" t="s">
        <v>207</v>
      </c>
      <c r="F76" s="9">
        <v>117.5</v>
      </c>
      <c r="G76" s="9">
        <v>119.5</v>
      </c>
      <c r="H76" s="9">
        <v>237</v>
      </c>
      <c r="I76" s="8">
        <f t="shared" si="9"/>
        <v>47.4</v>
      </c>
      <c r="J76" s="8">
        <v>77</v>
      </c>
      <c r="K76" s="8">
        <f t="shared" ref="K76:K89" si="11">ROUND(J76*0.4,2)</f>
        <v>30.8</v>
      </c>
      <c r="L76" s="8">
        <f t="shared" si="10"/>
        <v>78.2</v>
      </c>
    </row>
    <row r="77" ht="30" customHeight="1" spans="1:12">
      <c r="A77" s="8">
        <v>75</v>
      </c>
      <c r="B77" s="9" t="s">
        <v>208</v>
      </c>
      <c r="C77" s="9" t="s">
        <v>209</v>
      </c>
      <c r="D77" s="10" t="s">
        <v>206</v>
      </c>
      <c r="E77" s="9" t="s">
        <v>207</v>
      </c>
      <c r="F77" s="9">
        <v>98.5</v>
      </c>
      <c r="G77" s="9">
        <v>98.5</v>
      </c>
      <c r="H77" s="9">
        <v>197</v>
      </c>
      <c r="I77" s="8">
        <f t="shared" si="9"/>
        <v>39.4</v>
      </c>
      <c r="J77" s="8">
        <v>79.2</v>
      </c>
      <c r="K77" s="8">
        <f t="shared" si="11"/>
        <v>31.68</v>
      </c>
      <c r="L77" s="8">
        <f t="shared" si="10"/>
        <v>71.08</v>
      </c>
    </row>
    <row r="78" ht="30" customHeight="1" spans="1:12">
      <c r="A78" s="8">
        <v>76</v>
      </c>
      <c r="B78" s="9" t="s">
        <v>210</v>
      </c>
      <c r="C78" s="9" t="s">
        <v>211</v>
      </c>
      <c r="D78" s="10" t="s">
        <v>206</v>
      </c>
      <c r="E78" s="9" t="s">
        <v>207</v>
      </c>
      <c r="F78" s="9">
        <v>98.5</v>
      </c>
      <c r="G78" s="9">
        <v>96.5</v>
      </c>
      <c r="H78" s="9">
        <v>195</v>
      </c>
      <c r="I78" s="8">
        <f t="shared" si="9"/>
        <v>39</v>
      </c>
      <c r="J78" s="8">
        <v>73.2</v>
      </c>
      <c r="K78" s="8">
        <f t="shared" si="11"/>
        <v>29.28</v>
      </c>
      <c r="L78" s="8">
        <f t="shared" si="10"/>
        <v>68.28</v>
      </c>
    </row>
    <row r="79" ht="30" customHeight="1" spans="1:12">
      <c r="A79" s="8">
        <v>77</v>
      </c>
      <c r="B79" s="9" t="s">
        <v>212</v>
      </c>
      <c r="C79" s="9" t="s">
        <v>213</v>
      </c>
      <c r="D79" s="10" t="s">
        <v>206</v>
      </c>
      <c r="E79" s="9" t="s">
        <v>207</v>
      </c>
      <c r="F79" s="9">
        <v>110.5</v>
      </c>
      <c r="G79" s="9">
        <v>84.5</v>
      </c>
      <c r="H79" s="9">
        <v>195</v>
      </c>
      <c r="I79" s="8">
        <f t="shared" si="9"/>
        <v>39</v>
      </c>
      <c r="J79" s="8">
        <v>66.2</v>
      </c>
      <c r="K79" s="8">
        <f t="shared" si="11"/>
        <v>26.48</v>
      </c>
      <c r="L79" s="8">
        <f t="shared" si="10"/>
        <v>65.48</v>
      </c>
    </row>
    <row r="80" ht="30" customHeight="1" spans="1:12">
      <c r="A80" s="8">
        <v>78</v>
      </c>
      <c r="B80" s="9" t="s">
        <v>214</v>
      </c>
      <c r="C80" s="9" t="s">
        <v>215</v>
      </c>
      <c r="D80" s="10" t="s">
        <v>216</v>
      </c>
      <c r="E80" s="9" t="s">
        <v>217</v>
      </c>
      <c r="F80" s="9">
        <v>122.5</v>
      </c>
      <c r="G80" s="9">
        <v>106.5</v>
      </c>
      <c r="H80" s="9">
        <v>229</v>
      </c>
      <c r="I80" s="8">
        <f t="shared" si="9"/>
        <v>45.8</v>
      </c>
      <c r="J80" s="8">
        <v>79.8</v>
      </c>
      <c r="K80" s="8">
        <f t="shared" si="11"/>
        <v>31.92</v>
      </c>
      <c r="L80" s="8">
        <f t="shared" si="10"/>
        <v>77.72</v>
      </c>
    </row>
    <row r="81" ht="30" customHeight="1" spans="1:12">
      <c r="A81" s="8">
        <v>79</v>
      </c>
      <c r="B81" s="9" t="s">
        <v>218</v>
      </c>
      <c r="C81" s="9" t="s">
        <v>219</v>
      </c>
      <c r="D81" s="10" t="s">
        <v>216</v>
      </c>
      <c r="E81" s="9" t="s">
        <v>217</v>
      </c>
      <c r="F81" s="9">
        <v>106</v>
      </c>
      <c r="G81" s="9">
        <v>104.5</v>
      </c>
      <c r="H81" s="9">
        <v>210.5</v>
      </c>
      <c r="I81" s="8">
        <f t="shared" si="9"/>
        <v>42.1</v>
      </c>
      <c r="J81" s="8">
        <v>77.2</v>
      </c>
      <c r="K81" s="8">
        <f t="shared" si="11"/>
        <v>30.88</v>
      </c>
      <c r="L81" s="8">
        <f t="shared" si="10"/>
        <v>72.98</v>
      </c>
    </row>
    <row r="82" ht="30" customHeight="1" spans="1:12">
      <c r="A82" s="8">
        <v>80</v>
      </c>
      <c r="B82" s="9" t="s">
        <v>220</v>
      </c>
      <c r="C82" s="9" t="s">
        <v>221</v>
      </c>
      <c r="D82" s="10" t="s">
        <v>216</v>
      </c>
      <c r="E82" s="9" t="s">
        <v>217</v>
      </c>
      <c r="F82" s="9">
        <v>111</v>
      </c>
      <c r="G82" s="9">
        <v>85.5</v>
      </c>
      <c r="H82" s="9">
        <v>196.5</v>
      </c>
      <c r="I82" s="8">
        <f t="shared" si="9"/>
        <v>39.3</v>
      </c>
      <c r="J82" s="8">
        <v>73</v>
      </c>
      <c r="K82" s="8">
        <f t="shared" si="11"/>
        <v>29.2</v>
      </c>
      <c r="L82" s="8">
        <f t="shared" si="10"/>
        <v>68.5</v>
      </c>
    </row>
    <row r="83" ht="30" customHeight="1" spans="1:12">
      <c r="A83" s="8">
        <v>81</v>
      </c>
      <c r="B83" s="9" t="s">
        <v>222</v>
      </c>
      <c r="C83" s="9" t="s">
        <v>223</v>
      </c>
      <c r="D83" s="10" t="s">
        <v>224</v>
      </c>
      <c r="E83" s="9" t="s">
        <v>225</v>
      </c>
      <c r="F83" s="9">
        <v>72</v>
      </c>
      <c r="G83" s="9">
        <v>75.5</v>
      </c>
      <c r="H83" s="9">
        <v>147.5</v>
      </c>
      <c r="I83" s="8">
        <f t="shared" si="9"/>
        <v>29.5</v>
      </c>
      <c r="J83" s="8">
        <v>78.2</v>
      </c>
      <c r="K83" s="8">
        <f t="shared" si="11"/>
        <v>31.28</v>
      </c>
      <c r="L83" s="8">
        <f t="shared" si="10"/>
        <v>60.78</v>
      </c>
    </row>
    <row r="84" ht="30" customHeight="1" spans="1:12">
      <c r="A84" s="8">
        <v>82</v>
      </c>
      <c r="B84" s="9" t="s">
        <v>226</v>
      </c>
      <c r="C84" s="9" t="s">
        <v>227</v>
      </c>
      <c r="D84" s="10" t="s">
        <v>224</v>
      </c>
      <c r="E84" s="9" t="s">
        <v>225</v>
      </c>
      <c r="F84" s="9">
        <v>55.5</v>
      </c>
      <c r="G84" s="9">
        <v>84</v>
      </c>
      <c r="H84" s="9">
        <v>139.5</v>
      </c>
      <c r="I84" s="8">
        <f t="shared" si="9"/>
        <v>27.9</v>
      </c>
      <c r="J84" s="8">
        <v>77.2</v>
      </c>
      <c r="K84" s="8">
        <f t="shared" si="11"/>
        <v>30.88</v>
      </c>
      <c r="L84" s="8">
        <f t="shared" si="10"/>
        <v>58.78</v>
      </c>
    </row>
    <row r="85" ht="30" customHeight="1" spans="1:12">
      <c r="A85" s="8">
        <v>83</v>
      </c>
      <c r="B85" s="9" t="s">
        <v>228</v>
      </c>
      <c r="C85" s="9" t="s">
        <v>229</v>
      </c>
      <c r="D85" s="10" t="s">
        <v>224</v>
      </c>
      <c r="E85" s="9" t="s">
        <v>225</v>
      </c>
      <c r="F85" s="9">
        <v>58.5</v>
      </c>
      <c r="G85" s="9">
        <v>54</v>
      </c>
      <c r="H85" s="9">
        <v>112.5</v>
      </c>
      <c r="I85" s="8">
        <f t="shared" si="9"/>
        <v>22.5</v>
      </c>
      <c r="J85" s="8">
        <v>77.8</v>
      </c>
      <c r="K85" s="8">
        <f t="shared" si="11"/>
        <v>31.12</v>
      </c>
      <c r="L85" s="8">
        <f t="shared" si="10"/>
        <v>53.62</v>
      </c>
    </row>
    <row r="86" ht="30" customHeight="1" spans="1:12">
      <c r="A86" s="8">
        <v>84</v>
      </c>
      <c r="B86" s="9" t="s">
        <v>230</v>
      </c>
      <c r="C86" s="9" t="s">
        <v>231</v>
      </c>
      <c r="D86" s="10" t="s">
        <v>232</v>
      </c>
      <c r="E86" s="9" t="s">
        <v>233</v>
      </c>
      <c r="F86" s="9">
        <v>100</v>
      </c>
      <c r="G86" s="9">
        <v>122</v>
      </c>
      <c r="H86" s="9">
        <v>222</v>
      </c>
      <c r="I86" s="8">
        <f t="shared" si="9"/>
        <v>44.4</v>
      </c>
      <c r="J86" s="8">
        <v>82.6</v>
      </c>
      <c r="K86" s="8">
        <f t="shared" si="11"/>
        <v>33.04</v>
      </c>
      <c r="L86" s="8">
        <f t="shared" si="10"/>
        <v>77.44</v>
      </c>
    </row>
    <row r="87" ht="30" customHeight="1" spans="1:12">
      <c r="A87" s="8">
        <v>85</v>
      </c>
      <c r="B87" s="9" t="s">
        <v>234</v>
      </c>
      <c r="C87" s="9" t="s">
        <v>235</v>
      </c>
      <c r="D87" s="10" t="s">
        <v>232</v>
      </c>
      <c r="E87" s="9" t="s">
        <v>233</v>
      </c>
      <c r="F87" s="9">
        <v>109.5</v>
      </c>
      <c r="G87" s="9">
        <v>96</v>
      </c>
      <c r="H87" s="9">
        <v>205.5</v>
      </c>
      <c r="I87" s="8">
        <f t="shared" si="9"/>
        <v>41.1</v>
      </c>
      <c r="J87" s="8">
        <v>77.6</v>
      </c>
      <c r="K87" s="8">
        <f t="shared" si="11"/>
        <v>31.04</v>
      </c>
      <c r="L87" s="8">
        <f t="shared" si="10"/>
        <v>72.14</v>
      </c>
    </row>
    <row r="88" ht="30" customHeight="1" spans="1:12">
      <c r="A88" s="8">
        <v>86</v>
      </c>
      <c r="B88" s="9" t="s">
        <v>236</v>
      </c>
      <c r="C88" s="9" t="s">
        <v>237</v>
      </c>
      <c r="D88" s="10" t="s">
        <v>232</v>
      </c>
      <c r="E88" s="9" t="s">
        <v>233</v>
      </c>
      <c r="F88" s="9">
        <v>106</v>
      </c>
      <c r="G88" s="9">
        <v>98</v>
      </c>
      <c r="H88" s="9">
        <v>204</v>
      </c>
      <c r="I88" s="8">
        <f t="shared" si="9"/>
        <v>40.8</v>
      </c>
      <c r="J88" s="8">
        <v>72.6</v>
      </c>
      <c r="K88" s="8">
        <f t="shared" si="11"/>
        <v>29.04</v>
      </c>
      <c r="L88" s="8">
        <f t="shared" si="10"/>
        <v>69.84</v>
      </c>
    </row>
    <row r="89" ht="30" customHeight="1" spans="1:12">
      <c r="A89" s="8">
        <v>87</v>
      </c>
      <c r="B89" s="9" t="s">
        <v>238</v>
      </c>
      <c r="C89" s="9" t="s">
        <v>239</v>
      </c>
      <c r="D89" s="10" t="s">
        <v>240</v>
      </c>
      <c r="E89" s="9" t="s">
        <v>241</v>
      </c>
      <c r="F89" s="9">
        <v>104</v>
      </c>
      <c r="G89" s="9">
        <v>112.5</v>
      </c>
      <c r="H89" s="9">
        <v>216.5</v>
      </c>
      <c r="I89" s="8">
        <f t="shared" si="9"/>
        <v>43.3</v>
      </c>
      <c r="J89" s="8">
        <v>77.6</v>
      </c>
      <c r="K89" s="8">
        <f t="shared" si="11"/>
        <v>31.04</v>
      </c>
      <c r="L89" s="8">
        <f t="shared" si="10"/>
        <v>74.34</v>
      </c>
    </row>
    <row r="90" ht="30" customHeight="1" spans="1:12">
      <c r="A90" s="8">
        <v>88</v>
      </c>
      <c r="B90" s="9" t="s">
        <v>242</v>
      </c>
      <c r="C90" s="9" t="s">
        <v>243</v>
      </c>
      <c r="D90" s="10" t="s">
        <v>240</v>
      </c>
      <c r="E90" s="9" t="s">
        <v>241</v>
      </c>
      <c r="F90" s="9">
        <v>96</v>
      </c>
      <c r="G90" s="9">
        <v>105</v>
      </c>
      <c r="H90" s="9">
        <v>201</v>
      </c>
      <c r="I90" s="8">
        <f t="shared" si="9"/>
        <v>40.2</v>
      </c>
      <c r="J90" s="9" t="s">
        <v>45</v>
      </c>
      <c r="K90" s="8">
        <v>0</v>
      </c>
      <c r="L90" s="8">
        <f t="shared" si="10"/>
        <v>40.2</v>
      </c>
    </row>
    <row r="91" ht="30" customHeight="1" spans="1:12">
      <c r="A91" s="8">
        <v>89</v>
      </c>
      <c r="B91" s="9" t="s">
        <v>244</v>
      </c>
      <c r="C91" s="9" t="s">
        <v>245</v>
      </c>
      <c r="D91" s="10" t="s">
        <v>240</v>
      </c>
      <c r="E91" s="9" t="s">
        <v>241</v>
      </c>
      <c r="F91" s="9">
        <v>121.5</v>
      </c>
      <c r="G91" s="9">
        <v>76.5</v>
      </c>
      <c r="H91" s="9">
        <v>198</v>
      </c>
      <c r="I91" s="8">
        <f t="shared" si="9"/>
        <v>39.6</v>
      </c>
      <c r="J91" s="9" t="s">
        <v>45</v>
      </c>
      <c r="K91" s="8">
        <v>0</v>
      </c>
      <c r="L91" s="8">
        <f t="shared" si="10"/>
        <v>39.6</v>
      </c>
    </row>
    <row r="92" ht="30" customHeight="1" spans="1:12">
      <c r="A92" s="8">
        <v>90</v>
      </c>
      <c r="B92" s="9" t="s">
        <v>246</v>
      </c>
      <c r="C92" s="9" t="s">
        <v>247</v>
      </c>
      <c r="D92" s="10" t="s">
        <v>248</v>
      </c>
      <c r="E92" s="9" t="s">
        <v>249</v>
      </c>
      <c r="F92" s="9">
        <v>105.5</v>
      </c>
      <c r="G92" s="9">
        <v>114.5</v>
      </c>
      <c r="H92" s="9">
        <v>220</v>
      </c>
      <c r="I92" s="8">
        <f t="shared" si="9"/>
        <v>44</v>
      </c>
      <c r="J92" s="8">
        <v>81.2</v>
      </c>
      <c r="K92" s="8">
        <f t="shared" ref="K92:K96" si="12">ROUND(J92*0.4,2)</f>
        <v>32.48</v>
      </c>
      <c r="L92" s="8">
        <f t="shared" si="10"/>
        <v>76.48</v>
      </c>
    </row>
    <row r="93" ht="30" customHeight="1" spans="1:12">
      <c r="A93" s="8">
        <v>91</v>
      </c>
      <c r="B93" s="9" t="s">
        <v>250</v>
      </c>
      <c r="C93" s="9" t="s">
        <v>251</v>
      </c>
      <c r="D93" s="10" t="s">
        <v>248</v>
      </c>
      <c r="E93" s="9" t="s">
        <v>249</v>
      </c>
      <c r="F93" s="9">
        <v>107</v>
      </c>
      <c r="G93" s="9">
        <v>113.5</v>
      </c>
      <c r="H93" s="9">
        <v>220.5</v>
      </c>
      <c r="I93" s="8">
        <f t="shared" si="9"/>
        <v>44.1</v>
      </c>
      <c r="J93" s="8">
        <v>79.8</v>
      </c>
      <c r="K93" s="8">
        <f t="shared" si="12"/>
        <v>31.92</v>
      </c>
      <c r="L93" s="8">
        <f t="shared" si="10"/>
        <v>76.02</v>
      </c>
    </row>
    <row r="94" ht="30" customHeight="1" spans="1:12">
      <c r="A94" s="8">
        <v>92</v>
      </c>
      <c r="B94" s="9" t="s">
        <v>252</v>
      </c>
      <c r="C94" s="9" t="s">
        <v>253</v>
      </c>
      <c r="D94" s="10" t="s">
        <v>248</v>
      </c>
      <c r="E94" s="9" t="s">
        <v>249</v>
      </c>
      <c r="F94" s="9">
        <v>104.5</v>
      </c>
      <c r="G94" s="9">
        <v>105.5</v>
      </c>
      <c r="H94" s="9">
        <v>210</v>
      </c>
      <c r="I94" s="8">
        <f t="shared" si="9"/>
        <v>42</v>
      </c>
      <c r="J94" s="8">
        <v>80.8</v>
      </c>
      <c r="K94" s="8">
        <f t="shared" si="12"/>
        <v>32.32</v>
      </c>
      <c r="L94" s="8">
        <f t="shared" si="10"/>
        <v>74.32</v>
      </c>
    </row>
    <row r="95" ht="30" customHeight="1" spans="1:12">
      <c r="A95" s="8">
        <v>93</v>
      </c>
      <c r="B95" s="9" t="s">
        <v>254</v>
      </c>
      <c r="C95" s="9" t="s">
        <v>255</v>
      </c>
      <c r="D95" s="10" t="s">
        <v>256</v>
      </c>
      <c r="E95" s="9" t="s">
        <v>257</v>
      </c>
      <c r="F95" s="9">
        <v>122</v>
      </c>
      <c r="G95" s="9">
        <v>112</v>
      </c>
      <c r="H95" s="9">
        <v>234</v>
      </c>
      <c r="I95" s="8">
        <f t="shared" si="9"/>
        <v>46.8</v>
      </c>
      <c r="J95" s="8">
        <v>77.6</v>
      </c>
      <c r="K95" s="8">
        <f t="shared" si="12"/>
        <v>31.04</v>
      </c>
      <c r="L95" s="8">
        <f t="shared" si="10"/>
        <v>77.84</v>
      </c>
    </row>
    <row r="96" ht="30" customHeight="1" spans="1:12">
      <c r="A96" s="8">
        <v>94</v>
      </c>
      <c r="B96" s="9" t="s">
        <v>258</v>
      </c>
      <c r="C96" s="9" t="s">
        <v>259</v>
      </c>
      <c r="D96" s="10" t="s">
        <v>256</v>
      </c>
      <c r="E96" s="9" t="s">
        <v>257</v>
      </c>
      <c r="F96" s="9">
        <v>101</v>
      </c>
      <c r="G96" s="9">
        <v>104.5</v>
      </c>
      <c r="H96" s="9">
        <v>205.5</v>
      </c>
      <c r="I96" s="8">
        <f t="shared" si="9"/>
        <v>41.1</v>
      </c>
      <c r="J96" s="8">
        <v>73</v>
      </c>
      <c r="K96" s="8">
        <f t="shared" si="12"/>
        <v>29.2</v>
      </c>
      <c r="L96" s="8">
        <f t="shared" si="10"/>
        <v>70.3</v>
      </c>
    </row>
    <row r="97" ht="30" customHeight="1" spans="1:12">
      <c r="A97" s="8">
        <v>95</v>
      </c>
      <c r="B97" s="9" t="s">
        <v>260</v>
      </c>
      <c r="C97" s="9" t="s">
        <v>261</v>
      </c>
      <c r="D97" s="10" t="s">
        <v>256</v>
      </c>
      <c r="E97" s="9" t="s">
        <v>257</v>
      </c>
      <c r="F97" s="9">
        <v>95.5</v>
      </c>
      <c r="G97" s="9">
        <v>112</v>
      </c>
      <c r="H97" s="9">
        <v>207.5</v>
      </c>
      <c r="I97" s="8">
        <f t="shared" si="9"/>
        <v>41.5</v>
      </c>
      <c r="J97" s="9" t="s">
        <v>45</v>
      </c>
      <c r="K97" s="8">
        <v>0</v>
      </c>
      <c r="L97" s="8">
        <f t="shared" si="10"/>
        <v>41.5</v>
      </c>
    </row>
    <row r="98" ht="30" customHeight="1" spans="1:12">
      <c r="A98" s="8">
        <v>96</v>
      </c>
      <c r="B98" s="9" t="s">
        <v>262</v>
      </c>
      <c r="C98" s="9" t="s">
        <v>263</v>
      </c>
      <c r="D98" s="10" t="s">
        <v>264</v>
      </c>
      <c r="E98" s="9" t="s">
        <v>265</v>
      </c>
      <c r="F98" s="9">
        <v>122</v>
      </c>
      <c r="G98" s="9">
        <v>92.5</v>
      </c>
      <c r="H98" s="9">
        <v>214.5</v>
      </c>
      <c r="I98" s="8">
        <f t="shared" si="9"/>
        <v>42.9</v>
      </c>
      <c r="J98" s="8">
        <v>78.8</v>
      </c>
      <c r="K98" s="8">
        <f t="shared" ref="K98:K103" si="13">ROUND(J98*0.4,2)</f>
        <v>31.52</v>
      </c>
      <c r="L98" s="8">
        <f t="shared" si="10"/>
        <v>74.42</v>
      </c>
    </row>
    <row r="99" ht="30" customHeight="1" spans="1:12">
      <c r="A99" s="8">
        <v>97</v>
      </c>
      <c r="B99" s="9" t="s">
        <v>266</v>
      </c>
      <c r="C99" s="9" t="s">
        <v>267</v>
      </c>
      <c r="D99" s="10" t="s">
        <v>264</v>
      </c>
      <c r="E99" s="9" t="s">
        <v>265</v>
      </c>
      <c r="F99" s="9">
        <v>117.5</v>
      </c>
      <c r="G99" s="9">
        <v>88.5</v>
      </c>
      <c r="H99" s="9">
        <v>206</v>
      </c>
      <c r="I99" s="8">
        <f t="shared" si="9"/>
        <v>41.2</v>
      </c>
      <c r="J99" s="8">
        <v>76.4</v>
      </c>
      <c r="K99" s="8">
        <f t="shared" si="13"/>
        <v>30.56</v>
      </c>
      <c r="L99" s="8">
        <f t="shared" si="10"/>
        <v>71.76</v>
      </c>
    </row>
    <row r="100" ht="30" customHeight="1" spans="1:12">
      <c r="A100" s="8">
        <v>98</v>
      </c>
      <c r="B100" s="9" t="s">
        <v>268</v>
      </c>
      <c r="C100" s="9" t="s">
        <v>269</v>
      </c>
      <c r="D100" s="10" t="s">
        <v>264</v>
      </c>
      <c r="E100" s="9" t="s">
        <v>265</v>
      </c>
      <c r="F100" s="9">
        <v>110</v>
      </c>
      <c r="G100" s="9">
        <v>98.5</v>
      </c>
      <c r="H100" s="9">
        <v>208.5</v>
      </c>
      <c r="I100" s="8">
        <f t="shared" si="9"/>
        <v>41.7</v>
      </c>
      <c r="J100" s="9" t="s">
        <v>45</v>
      </c>
      <c r="K100" s="8">
        <v>0</v>
      </c>
      <c r="L100" s="8">
        <f t="shared" si="10"/>
        <v>41.7</v>
      </c>
    </row>
    <row r="101" ht="30" customHeight="1" spans="1:12">
      <c r="A101" s="8">
        <v>99</v>
      </c>
      <c r="B101" s="9" t="s">
        <v>270</v>
      </c>
      <c r="C101" s="9" t="s">
        <v>271</v>
      </c>
      <c r="D101" s="10" t="s">
        <v>272</v>
      </c>
      <c r="E101" s="9" t="s">
        <v>273</v>
      </c>
      <c r="F101" s="9">
        <v>110.5</v>
      </c>
      <c r="G101" s="9">
        <v>98</v>
      </c>
      <c r="H101" s="9">
        <v>208.5</v>
      </c>
      <c r="I101" s="8">
        <f t="shared" si="9"/>
        <v>41.7</v>
      </c>
      <c r="J101" s="8">
        <v>79</v>
      </c>
      <c r="K101" s="8">
        <f t="shared" si="13"/>
        <v>31.6</v>
      </c>
      <c r="L101" s="8">
        <f t="shared" si="10"/>
        <v>73.3</v>
      </c>
    </row>
    <row r="102" ht="30" customHeight="1" spans="1:12">
      <c r="A102" s="8">
        <v>100</v>
      </c>
      <c r="B102" s="9" t="s">
        <v>274</v>
      </c>
      <c r="C102" s="9" t="s">
        <v>275</v>
      </c>
      <c r="D102" s="10" t="s">
        <v>272</v>
      </c>
      <c r="E102" s="9" t="s">
        <v>273</v>
      </c>
      <c r="F102" s="9">
        <v>101</v>
      </c>
      <c r="G102" s="9">
        <v>103</v>
      </c>
      <c r="H102" s="9">
        <v>204</v>
      </c>
      <c r="I102" s="8">
        <f t="shared" si="9"/>
        <v>40.8</v>
      </c>
      <c r="J102" s="8">
        <v>79.4</v>
      </c>
      <c r="K102" s="8">
        <f t="shared" si="13"/>
        <v>31.76</v>
      </c>
      <c r="L102" s="8">
        <f t="shared" si="10"/>
        <v>72.56</v>
      </c>
    </row>
    <row r="103" ht="30" customHeight="1" spans="1:12">
      <c r="A103" s="8">
        <v>101</v>
      </c>
      <c r="B103" s="9" t="s">
        <v>276</v>
      </c>
      <c r="C103" s="9" t="s">
        <v>277</v>
      </c>
      <c r="D103" s="10" t="s">
        <v>272</v>
      </c>
      <c r="E103" s="9" t="s">
        <v>273</v>
      </c>
      <c r="F103" s="9">
        <v>105</v>
      </c>
      <c r="G103" s="9">
        <v>108</v>
      </c>
      <c r="H103" s="9">
        <v>213</v>
      </c>
      <c r="I103" s="8">
        <f t="shared" si="9"/>
        <v>42.6</v>
      </c>
      <c r="J103" s="8">
        <v>74</v>
      </c>
      <c r="K103" s="8">
        <f t="shared" si="13"/>
        <v>29.6</v>
      </c>
      <c r="L103" s="8">
        <f t="shared" si="10"/>
        <v>72.2</v>
      </c>
    </row>
    <row r="104" spans="6:12">
      <c r="F104" s="14"/>
      <c r="G104" s="14"/>
      <c r="H104" s="14"/>
      <c r="I104" s="14"/>
      <c r="J104" s="14"/>
      <c r="K104" s="14"/>
      <c r="L104" s="14"/>
    </row>
    <row r="105" spans="6:12">
      <c r="F105" s="14"/>
      <c r="G105" s="14"/>
      <c r="H105" s="14"/>
      <c r="I105" s="14"/>
      <c r="J105" s="14"/>
      <c r="K105" s="14"/>
      <c r="L105" s="14"/>
    </row>
    <row r="106" spans="6:12">
      <c r="F106" s="14"/>
      <c r="G106" s="14"/>
      <c r="H106" s="14"/>
      <c r="I106" s="14"/>
      <c r="J106" s="14"/>
      <c r="K106" s="14"/>
      <c r="L106" s="14"/>
    </row>
    <row r="107" spans="6:12">
      <c r="F107" s="14"/>
      <c r="G107" s="14"/>
      <c r="H107" s="14"/>
      <c r="I107" s="14"/>
      <c r="J107" s="14"/>
      <c r="K107" s="14"/>
      <c r="L107" s="14"/>
    </row>
    <row r="108" spans="6:12">
      <c r="F108" s="14"/>
      <c r="G108" s="14"/>
      <c r="H108" s="14"/>
      <c r="I108" s="14"/>
      <c r="J108" s="14"/>
      <c r="K108" s="14"/>
      <c r="L108" s="14"/>
    </row>
    <row r="109" spans="6:12">
      <c r="F109" s="14"/>
      <c r="G109" s="14"/>
      <c r="H109" s="14"/>
      <c r="I109" s="14"/>
      <c r="J109" s="14"/>
      <c r="K109" s="14"/>
      <c r="L109" s="14"/>
    </row>
    <row r="110" spans="6:12">
      <c r="F110" s="14"/>
      <c r="G110" s="14"/>
      <c r="H110" s="14"/>
      <c r="I110" s="14"/>
      <c r="J110" s="14"/>
      <c r="K110" s="14"/>
      <c r="L110" s="14"/>
    </row>
    <row r="111" spans="6:12">
      <c r="F111" s="14"/>
      <c r="G111" s="14"/>
      <c r="H111" s="14"/>
      <c r="I111" s="14"/>
      <c r="J111" s="14"/>
      <c r="K111" s="14"/>
      <c r="L111" s="14"/>
    </row>
    <row r="112" spans="6:12">
      <c r="F112" s="14"/>
      <c r="G112" s="14"/>
      <c r="H112" s="14"/>
      <c r="I112" s="14"/>
      <c r="J112" s="14"/>
      <c r="K112" s="14"/>
      <c r="L112" s="14"/>
    </row>
    <row r="113" spans="6:12">
      <c r="F113" s="14"/>
      <c r="G113" s="14"/>
      <c r="H113" s="14"/>
      <c r="I113" s="14"/>
      <c r="J113" s="14"/>
      <c r="K113" s="14"/>
      <c r="L113" s="14"/>
    </row>
    <row r="114" spans="6:12">
      <c r="F114" s="14"/>
      <c r="G114" s="14"/>
      <c r="H114" s="14"/>
      <c r="I114" s="14"/>
      <c r="J114" s="14"/>
      <c r="K114" s="14"/>
      <c r="L114" s="14"/>
    </row>
    <row r="115" spans="6:12">
      <c r="F115" s="14"/>
      <c r="G115" s="14"/>
      <c r="H115" s="14"/>
      <c r="I115" s="14"/>
      <c r="J115" s="14"/>
      <c r="K115" s="14"/>
      <c r="L115" s="14"/>
    </row>
    <row r="116" spans="6:12">
      <c r="F116" s="14"/>
      <c r="G116" s="14"/>
      <c r="H116" s="14"/>
      <c r="I116" s="14"/>
      <c r="J116" s="14"/>
      <c r="K116" s="14"/>
      <c r="L116" s="14"/>
    </row>
    <row r="117" spans="6:12">
      <c r="F117" s="14"/>
      <c r="G117" s="14"/>
      <c r="H117" s="14"/>
      <c r="I117" s="14"/>
      <c r="J117" s="14"/>
      <c r="K117" s="14"/>
      <c r="L117" s="14"/>
    </row>
    <row r="118" spans="6:12">
      <c r="F118" s="14"/>
      <c r="G118" s="14"/>
      <c r="H118" s="14"/>
      <c r="I118" s="14"/>
      <c r="J118" s="14"/>
      <c r="K118" s="14"/>
      <c r="L118" s="14"/>
    </row>
    <row r="119" spans="6:12">
      <c r="F119" s="14"/>
      <c r="G119" s="14"/>
      <c r="H119" s="14"/>
      <c r="I119" s="14"/>
      <c r="J119" s="14"/>
      <c r="K119" s="14"/>
      <c r="L119" s="14"/>
    </row>
    <row r="120" spans="6:12">
      <c r="F120" s="14"/>
      <c r="G120" s="14"/>
      <c r="H120" s="14"/>
      <c r="I120" s="14"/>
      <c r="J120" s="14"/>
      <c r="K120" s="14"/>
      <c r="L120" s="14"/>
    </row>
    <row r="121" spans="6:12">
      <c r="F121" s="14"/>
      <c r="G121" s="14"/>
      <c r="H121" s="14"/>
      <c r="I121" s="14"/>
      <c r="J121" s="14"/>
      <c r="K121" s="14"/>
      <c r="L121" s="14"/>
    </row>
    <row r="122" spans="6:12">
      <c r="F122" s="14"/>
      <c r="G122" s="14"/>
      <c r="H122" s="14"/>
      <c r="I122" s="14"/>
      <c r="J122" s="14"/>
      <c r="K122" s="14"/>
      <c r="L122" s="14"/>
    </row>
    <row r="123" spans="6:12">
      <c r="F123" s="14"/>
      <c r="G123" s="14"/>
      <c r="H123" s="14"/>
      <c r="I123" s="14"/>
      <c r="J123" s="14"/>
      <c r="K123" s="14"/>
      <c r="L123" s="14"/>
    </row>
    <row r="124" spans="6:12">
      <c r="F124" s="14"/>
      <c r="G124" s="14"/>
      <c r="H124" s="14"/>
      <c r="I124" s="14"/>
      <c r="J124" s="14"/>
      <c r="K124" s="14"/>
      <c r="L124" s="14"/>
    </row>
    <row r="125" spans="6:12">
      <c r="F125" s="14"/>
      <c r="G125" s="14"/>
      <c r="H125" s="14"/>
      <c r="I125" s="14"/>
      <c r="J125" s="14"/>
      <c r="K125" s="14"/>
      <c r="L125" s="14"/>
    </row>
    <row r="126" spans="6:12">
      <c r="F126" s="14"/>
      <c r="G126" s="14"/>
      <c r="H126" s="14"/>
      <c r="I126" s="14"/>
      <c r="J126" s="14"/>
      <c r="K126" s="14"/>
      <c r="L126" s="14"/>
    </row>
    <row r="127" spans="6:12">
      <c r="F127" s="14"/>
      <c r="G127" s="14"/>
      <c r="H127" s="14"/>
      <c r="I127" s="14"/>
      <c r="J127" s="14"/>
      <c r="K127" s="14"/>
      <c r="L127" s="14"/>
    </row>
    <row r="128" spans="6:12">
      <c r="F128" s="14"/>
      <c r="G128" s="14"/>
      <c r="H128" s="14"/>
      <c r="I128" s="14"/>
      <c r="J128" s="14"/>
      <c r="K128" s="14"/>
      <c r="L128" s="14"/>
    </row>
    <row r="129" spans="6:12">
      <c r="F129" s="14"/>
      <c r="G129" s="14"/>
      <c r="H129" s="14"/>
      <c r="I129" s="14"/>
      <c r="J129" s="14"/>
      <c r="K129" s="14"/>
      <c r="L129" s="14"/>
    </row>
    <row r="130" spans="6:12">
      <c r="F130" s="14"/>
      <c r="G130" s="14"/>
      <c r="H130" s="14"/>
      <c r="I130" s="14"/>
      <c r="J130" s="14"/>
      <c r="K130" s="14"/>
      <c r="L130" s="14"/>
    </row>
  </sheetData>
  <autoFilter ref="A2:M103">
    <extLst/>
  </autoFilter>
  <mergeCells count="1">
    <mergeCell ref="A1:L1"/>
  </mergeCells>
  <pageMargins left="0.7" right="0.7" top="0.75" bottom="0.75" header="0.3" footer="0.3"/>
  <pageSetup paperSize="9" scale="81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guyuling</cp:lastModifiedBy>
  <dcterms:created xsi:type="dcterms:W3CDTF">2006-09-13T11:21:00Z</dcterms:created>
  <dcterms:modified xsi:type="dcterms:W3CDTF">2024-06-17T02:23:24Z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