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10" windowHeight="11010"/>
  </bookViews>
  <sheets>
    <sheet name="Sheet1" sheetId="1" r:id="rId1"/>
  </sheets>
  <externalReferences>
    <externalReference r:id="rId2"/>
  </externalReferences>
  <calcPr calcId="124519"/>
</workbook>
</file>

<file path=xl/calcChain.xml><?xml version="1.0" encoding="utf-8"?>
<calcChain xmlns="http://schemas.openxmlformats.org/spreadsheetml/2006/main">
  <c r="G44" i="1"/>
  <c r="G43"/>
  <c r="G42"/>
  <c r="G41"/>
  <c r="G40"/>
  <c r="G39"/>
  <c r="G38"/>
  <c r="G37"/>
  <c r="G36"/>
  <c r="G35"/>
  <c r="G34"/>
  <c r="G33"/>
  <c r="G32"/>
  <c r="G31"/>
  <c r="G30"/>
  <c r="G29"/>
  <c r="G28"/>
  <c r="G27"/>
  <c r="G26"/>
  <c r="G25"/>
  <c r="M14"/>
  <c r="M15"/>
  <c r="M16"/>
  <c r="M17"/>
  <c r="M18"/>
  <c r="M19"/>
  <c r="B14"/>
  <c r="C14"/>
  <c r="D14"/>
  <c r="B15"/>
  <c r="C15"/>
  <c r="D15"/>
  <c r="B16"/>
  <c r="C16"/>
  <c r="D16"/>
  <c r="B17"/>
  <c r="C17"/>
  <c r="D17"/>
  <c r="B18"/>
  <c r="C18"/>
  <c r="D18"/>
  <c r="B19"/>
  <c r="C19"/>
  <c r="D19"/>
  <c r="B20"/>
  <c r="C20"/>
  <c r="D20"/>
  <c r="M20"/>
  <c r="B21"/>
  <c r="C21"/>
  <c r="D21"/>
  <c r="M21"/>
  <c r="B22"/>
  <c r="C22"/>
  <c r="D22"/>
  <c r="M22"/>
  <c r="B23"/>
  <c r="C23"/>
  <c r="D23"/>
  <c r="M23"/>
</calcChain>
</file>

<file path=xl/sharedStrings.xml><?xml version="1.0" encoding="utf-8"?>
<sst xmlns="http://schemas.openxmlformats.org/spreadsheetml/2006/main" count="208" uniqueCount="99">
  <si>
    <t>序号</t>
  </si>
  <si>
    <t>姓名</t>
  </si>
  <si>
    <t>准考证号</t>
  </si>
  <si>
    <t>专业测试成绩</t>
  </si>
  <si>
    <t>专业测试成绩40%</t>
  </si>
  <si>
    <t>是</t>
  </si>
  <si>
    <t>笔试、专业测试成绩</t>
    <phoneticPr fontId="6" type="noConversion"/>
  </si>
  <si>
    <t>笔试、专业测试排名</t>
    <phoneticPr fontId="6" type="noConversion"/>
  </si>
  <si>
    <t>是否进入下一轮</t>
    <phoneticPr fontId="6" type="noConversion"/>
  </si>
  <si>
    <t>报考岗位及代码</t>
    <phoneticPr fontId="6" type="noConversion"/>
  </si>
  <si>
    <t>单位</t>
    <phoneticPr fontId="6" type="noConversion"/>
  </si>
  <si>
    <t>笔试成绩</t>
    <phoneticPr fontId="6" type="noConversion"/>
  </si>
  <si>
    <t>笔试成绩（百分制）</t>
    <phoneticPr fontId="6" type="noConversion"/>
  </si>
  <si>
    <t>笔试成绩30%</t>
    <phoneticPr fontId="6" type="noConversion"/>
  </si>
  <si>
    <t>贵阳市综合行政执法局2024年公开招聘局属事业单位工作人员专业测试成绩及进入面试环节人员名单</t>
    <phoneticPr fontId="6" type="noConversion"/>
  </si>
  <si>
    <t>王昌会</t>
  </si>
  <si>
    <t>1152010200104</t>
  </si>
  <si>
    <t>贵阳市环境卫生管理服务中心</t>
  </si>
  <si>
    <t>01专业技术岗位</t>
  </si>
  <si>
    <t>89</t>
  </si>
  <si>
    <t xml:space="preserve"> 阚成燕</t>
  </si>
  <si>
    <t>1152010200716</t>
  </si>
  <si>
    <t>夏思艺</t>
  </si>
  <si>
    <t>1152010201006</t>
  </si>
  <si>
    <t>86</t>
  </si>
  <si>
    <t>曹憶连</t>
  </si>
  <si>
    <t>1152010201823</t>
  </si>
  <si>
    <t>宋媛</t>
  </si>
  <si>
    <t>1152010200128</t>
  </si>
  <si>
    <t>77</t>
  </si>
  <si>
    <t>张蕾</t>
  </si>
  <si>
    <t>1152010201324</t>
  </si>
  <si>
    <t>78</t>
  </si>
  <si>
    <t>候立兵</t>
  </si>
  <si>
    <t>1152010201621</t>
  </si>
  <si>
    <t>67</t>
  </si>
  <si>
    <t>董敏</t>
  </si>
  <si>
    <t>1152010201301</t>
  </si>
  <si>
    <t>李馨月</t>
  </si>
  <si>
    <t>1152010202209</t>
  </si>
  <si>
    <t>55</t>
  </si>
  <si>
    <t>韩沂男</t>
  </si>
  <si>
    <t>1152010200624</t>
  </si>
  <si>
    <t xml:space="preserve"> 缺考</t>
  </si>
  <si>
    <t>缺考</t>
  </si>
  <si>
    <t>20.55</t>
  </si>
  <si>
    <t>01专业技术岗位</t>
    <phoneticPr fontId="6" type="noConversion"/>
  </si>
  <si>
    <t>64</t>
    <phoneticPr fontId="6" type="noConversion"/>
  </si>
  <si>
    <t>1</t>
  </si>
  <si>
    <t>2</t>
  </si>
  <si>
    <t>李志成</t>
  </si>
  <si>
    <t>1152010202130</t>
  </si>
  <si>
    <t>贵阳市市政工程服务中心</t>
  </si>
  <si>
    <t>艾益合</t>
  </si>
  <si>
    <t>1152010201212</t>
  </si>
  <si>
    <t>张砚墨</t>
  </si>
  <si>
    <t>1152010201411</t>
  </si>
  <si>
    <t>杨冲</t>
  </si>
  <si>
    <t>1152010200513</t>
  </si>
  <si>
    <t>4</t>
  </si>
  <si>
    <t>否</t>
  </si>
  <si>
    <t>邓亮亮</t>
  </si>
  <si>
    <t>1152010200921</t>
  </si>
  <si>
    <t>田清云</t>
  </si>
  <si>
    <t>1152010200303</t>
  </si>
  <si>
    <t>付涛涛</t>
  </si>
  <si>
    <t>1152010201019</t>
  </si>
  <si>
    <t>周宏政</t>
  </si>
  <si>
    <t>1152010202212</t>
  </si>
  <si>
    <t>8</t>
  </si>
  <si>
    <t>陈俊廷</t>
  </si>
  <si>
    <t>1152010200806</t>
  </si>
  <si>
    <t>雷伟东</t>
  </si>
  <si>
    <t>1152010201703</t>
  </si>
  <si>
    <t>10</t>
  </si>
  <si>
    <t>陈准</t>
  </si>
  <si>
    <t>1152010200902</t>
  </si>
  <si>
    <t>02专业技术岗位</t>
  </si>
  <si>
    <t>冉栩金</t>
  </si>
  <si>
    <t>1152010201622</t>
  </si>
  <si>
    <t>龙涛</t>
  </si>
  <si>
    <t>1152010202014</t>
  </si>
  <si>
    <t>3</t>
  </si>
  <si>
    <t>罗小进</t>
  </si>
  <si>
    <t>1152010200103</t>
  </si>
  <si>
    <t>李浩涵</t>
  </si>
  <si>
    <t>1152010201503</t>
  </si>
  <si>
    <t>冯乐昱</t>
  </si>
  <si>
    <t>1152010201221</t>
  </si>
  <si>
    <t>吴晚竹</t>
  </si>
  <si>
    <t>1152010200822</t>
  </si>
  <si>
    <t>7</t>
  </si>
  <si>
    <t>郑国栋</t>
  </si>
  <si>
    <t>1152010200408</t>
  </si>
  <si>
    <t>王叶辉</t>
  </si>
  <si>
    <t>1152010200416</t>
  </si>
  <si>
    <t>黄祥亚</t>
  </si>
  <si>
    <t>1152010200402</t>
  </si>
  <si>
    <t>否</t>
    <phoneticPr fontId="6" type="noConversion"/>
  </si>
</sst>
</file>

<file path=xl/styles.xml><?xml version="1.0" encoding="utf-8"?>
<styleSheet xmlns="http://schemas.openxmlformats.org/spreadsheetml/2006/main">
  <numFmts count="1">
    <numFmt numFmtId="176" formatCode="0.00_ "/>
  </numFmts>
  <fonts count="15">
    <font>
      <sz val="11"/>
      <color theme="1"/>
      <name val="宋体"/>
      <charset val="134"/>
      <scheme val="minor"/>
    </font>
    <font>
      <sz val="10"/>
      <color theme="1"/>
      <name val="宋体"/>
      <family val="3"/>
      <charset val="134"/>
      <scheme val="minor"/>
    </font>
    <font>
      <b/>
      <sz val="10"/>
      <name val="宋体"/>
      <family val="3"/>
      <charset val="134"/>
      <scheme val="minor"/>
    </font>
    <font>
      <b/>
      <sz val="10"/>
      <name val="宋体"/>
      <family val="3"/>
      <charset val="134"/>
    </font>
    <font>
      <b/>
      <sz val="10"/>
      <name val="宋体"/>
      <family val="3"/>
      <charset val="134"/>
    </font>
    <font>
      <sz val="11"/>
      <name val="宋体"/>
      <family val="3"/>
      <charset val="134"/>
      <scheme val="minor"/>
    </font>
    <font>
      <sz val="9"/>
      <name val="宋体"/>
      <family val="3"/>
      <charset val="134"/>
      <scheme val="minor"/>
    </font>
    <font>
      <b/>
      <sz val="10"/>
      <color theme="1"/>
      <name val="宋体"/>
      <family val="3"/>
      <charset val="134"/>
    </font>
    <font>
      <sz val="11"/>
      <color theme="1"/>
      <name val="宋体"/>
      <family val="3"/>
      <charset val="134"/>
      <scheme val="minor"/>
    </font>
    <font>
      <b/>
      <sz val="10"/>
      <color theme="1"/>
      <name val="宋体"/>
      <family val="3"/>
      <charset val="134"/>
      <scheme val="minor"/>
    </font>
    <font>
      <b/>
      <sz val="10"/>
      <color rgb="FFFF0000"/>
      <name val="宋体"/>
      <family val="3"/>
      <charset val="134"/>
    </font>
    <font>
      <b/>
      <sz val="11"/>
      <color rgb="FFFF0000"/>
      <name val="宋体"/>
      <family val="3"/>
      <charset val="134"/>
      <scheme val="minor"/>
    </font>
    <font>
      <b/>
      <sz val="16"/>
      <color theme="1"/>
      <name val="方正小标宋_GBK"/>
      <family val="4"/>
      <charset val="134"/>
    </font>
    <font>
      <b/>
      <sz val="16"/>
      <color theme="1"/>
      <name val="方正小标宋简体"/>
      <family val="4"/>
      <charset val="134"/>
    </font>
    <font>
      <sz val="11"/>
      <color rgb="FFFF0000"/>
      <name val="宋体"/>
      <family val="3"/>
      <charset val="134"/>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s>
  <cellStyleXfs count="1">
    <xf numFmtId="0" fontId="0" fillId="0" borderId="0">
      <alignment vertical="center"/>
    </xf>
  </cellStyleXfs>
  <cellXfs count="42">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0" xfId="0" applyFont="1">
      <alignment vertical="center"/>
    </xf>
    <xf numFmtId="0" fontId="10" fillId="0" borderId="1" xfId="0" applyFont="1" applyFill="1" applyBorder="1" applyAlignment="1">
      <alignment horizontal="center" vertical="center" wrapText="1"/>
    </xf>
    <xf numFmtId="0" fontId="11" fillId="0" borderId="0" xfId="0" applyFont="1">
      <alignment vertical="center"/>
    </xf>
    <xf numFmtId="0" fontId="5"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0" fontId="0" fillId="0" borderId="1" xfId="0" applyBorder="1" applyAlignment="1">
      <alignment horizontal="center" vertical="center"/>
    </xf>
    <xf numFmtId="0"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Border="1">
      <alignment vertical="center"/>
    </xf>
    <xf numFmtId="0" fontId="0" fillId="0" borderId="1" xfId="0" applyFont="1" applyBorder="1" applyAlignment="1">
      <alignment horizontal="center" vertical="center"/>
    </xf>
    <xf numFmtId="176"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49" fontId="14" fillId="0" borderId="1" xfId="0" applyNumberFormat="1" applyFont="1" applyFill="1" applyBorder="1" applyAlignment="1">
      <alignment horizontal="center" vertical="center"/>
    </xf>
    <xf numFmtId="0" fontId="0" fillId="0" borderId="3" xfId="0" applyBorder="1">
      <alignment vertical="center"/>
    </xf>
    <xf numFmtId="0" fontId="0" fillId="0" borderId="4" xfId="0" applyBorder="1">
      <alignment vertical="center"/>
    </xf>
    <xf numFmtId="0" fontId="8" fillId="0" borderId="4" xfId="0" applyFont="1" applyBorder="1">
      <alignment vertical="center"/>
    </xf>
    <xf numFmtId="0" fontId="11" fillId="0" borderId="4" xfId="0" applyFont="1" applyBorder="1">
      <alignment vertical="center"/>
    </xf>
    <xf numFmtId="0" fontId="8" fillId="0" borderId="5" xfId="0" applyFont="1" applyBorder="1">
      <alignment vertical="center"/>
    </xf>
    <xf numFmtId="0" fontId="0" fillId="2"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176" fontId="0" fillId="0" borderId="1" xfId="0" applyNumberFormat="1" applyBorder="1" applyAlignment="1">
      <alignment horizontal="center" vertical="center"/>
    </xf>
    <xf numFmtId="176" fontId="0" fillId="0" borderId="1" xfId="0" applyNumberFormat="1" applyFont="1" applyBorder="1" applyAlignment="1">
      <alignment horizontal="center" vertical="center"/>
    </xf>
    <xf numFmtId="176" fontId="14" fillId="0" borderId="1" xfId="0" applyNumberFormat="1" applyFont="1" applyFill="1" applyBorder="1" applyAlignment="1">
      <alignment horizontal="center" vertical="center"/>
    </xf>
    <xf numFmtId="0" fontId="0" fillId="3" borderId="1" xfId="0" applyFont="1" applyFill="1" applyBorder="1" applyAlignment="1">
      <alignment horizontal="center" vertical="center"/>
    </xf>
    <xf numFmtId="176" fontId="0" fillId="3" borderId="1" xfId="0" applyNumberFormat="1" applyFont="1" applyFill="1" applyBorder="1" applyAlignment="1">
      <alignment horizontal="center" vertical="center"/>
    </xf>
    <xf numFmtId="176" fontId="14" fillId="3" borderId="1" xfId="0" applyNumberFormat="1" applyFont="1" applyFill="1" applyBorder="1" applyAlignment="1">
      <alignment horizontal="center" vertical="center"/>
    </xf>
    <xf numFmtId="176" fontId="5" fillId="3" borderId="1" xfId="0" applyNumberFormat="1" applyFont="1" applyFill="1" applyBorder="1" applyAlignment="1">
      <alignment horizontal="center" vertical="center"/>
    </xf>
    <xf numFmtId="49" fontId="0" fillId="3"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12" fillId="0" borderId="2" xfId="0" applyFont="1" applyBorder="1" applyAlignment="1">
      <alignment horizontal="center" vertical="center"/>
    </xf>
    <xf numFmtId="0" fontId="13" fillId="0" borderId="2"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307;&#32856;&#20154;&#21592;&#36164;&#26684;&#22797;&#23457;/&#32511;&#21270;&#20013;&#24515;&#19987;&#19994;&#27979;&#35797;&#25104;&#32489;&#21450;&#36827;&#20837;&#38754;&#35797;&#21517;&#21333;(&#25913;&#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3">
          <cell r="B3" t="str">
            <v>杨路宁</v>
          </cell>
          <cell r="C3" t="str">
            <v>1152010200907</v>
          </cell>
          <cell r="D3" t="str">
            <v>贵阳市城市绿化服务中心</v>
          </cell>
          <cell r="M3" t="str">
            <v>是</v>
          </cell>
        </row>
        <row r="4">
          <cell r="B4" t="str">
            <v>刘妍</v>
          </cell>
          <cell r="C4" t="str">
            <v>1152010200430</v>
          </cell>
          <cell r="D4" t="str">
            <v>贵阳市城市绿化服务中心</v>
          </cell>
          <cell r="M4" t="str">
            <v>是</v>
          </cell>
        </row>
        <row r="5">
          <cell r="B5" t="str">
            <v>严欣</v>
          </cell>
          <cell r="C5" t="str">
            <v>1152010200612</v>
          </cell>
          <cell r="D5" t="str">
            <v>贵阳市城市绿化服务中心</v>
          </cell>
          <cell r="M5" t="str">
            <v>是</v>
          </cell>
        </row>
        <row r="6">
          <cell r="B6" t="str">
            <v>黎童</v>
          </cell>
          <cell r="C6" t="str">
            <v>1152010201426</v>
          </cell>
          <cell r="D6" t="str">
            <v>贵阳市城市绿化服务中心</v>
          </cell>
          <cell r="M6" t="str">
            <v>否</v>
          </cell>
        </row>
        <row r="7">
          <cell r="B7" t="str">
            <v>谢美璇</v>
          </cell>
          <cell r="C7" t="str">
            <v>1152010201028</v>
          </cell>
          <cell r="D7" t="str">
            <v>贵阳市城市绿化服务中心</v>
          </cell>
          <cell r="M7" t="str">
            <v>否</v>
          </cell>
        </row>
        <row r="8">
          <cell r="B8" t="str">
            <v>刘秋伶</v>
          </cell>
          <cell r="C8" t="str">
            <v>1152010200620</v>
          </cell>
          <cell r="D8" t="str">
            <v>贵阳市城市绿化服务中心</v>
          </cell>
          <cell r="M8" t="str">
            <v>否</v>
          </cell>
        </row>
        <row r="9">
          <cell r="B9" t="str">
            <v>李效坤</v>
          </cell>
          <cell r="C9" t="str">
            <v>1152010201227</v>
          </cell>
          <cell r="D9" t="str">
            <v>贵阳市城市绿化服务中心</v>
          </cell>
          <cell r="M9" t="str">
            <v>否</v>
          </cell>
        </row>
        <row r="10">
          <cell r="B10" t="str">
            <v>于子涵</v>
          </cell>
          <cell r="C10" t="str">
            <v>1152010201326</v>
          </cell>
          <cell r="D10" t="str">
            <v>贵阳市城市绿化服务中心</v>
          </cell>
          <cell r="M10" t="str">
            <v>否</v>
          </cell>
        </row>
        <row r="11">
          <cell r="B11" t="str">
            <v>魏康月</v>
          </cell>
          <cell r="C11" t="str">
            <v>1152010200110</v>
          </cell>
          <cell r="D11" t="str">
            <v>贵阳市城市绿化服务中心</v>
          </cell>
          <cell r="M11" t="str">
            <v>否</v>
          </cell>
        </row>
        <row r="12">
          <cell r="B12" t="str">
            <v>谭臣竹</v>
          </cell>
          <cell r="C12" t="str">
            <v>1152010201419</v>
          </cell>
          <cell r="D12" t="str">
            <v>贵阳市城市绿化服务中心</v>
          </cell>
          <cell r="M12" t="str">
            <v>否</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44"/>
  <sheetViews>
    <sheetView tabSelected="1" topLeftCell="A28" workbookViewId="0">
      <selection activeCell="O34" sqref="O34"/>
    </sheetView>
  </sheetViews>
  <sheetFormatPr defaultColWidth="9" defaultRowHeight="13.5"/>
  <cols>
    <col min="1" max="1" width="4.5" customWidth="1"/>
    <col min="3" max="3" width="14.5" customWidth="1"/>
    <col min="4" max="4" width="25.5" customWidth="1"/>
    <col min="5" max="5" width="16.25" customWidth="1"/>
    <col min="6" max="6" width="10.25" customWidth="1"/>
    <col min="7" max="7" width="10.25" style="8" customWidth="1"/>
    <col min="8" max="8" width="10.25" style="10" customWidth="1"/>
    <col min="9" max="9" width="9" style="8"/>
    <col min="10" max="10" width="9" style="10"/>
    <col min="11" max="11" width="9" style="8"/>
    <col min="12" max="12" width="11.25" style="8" customWidth="1"/>
    <col min="13" max="13" width="9.75" style="8" customWidth="1"/>
  </cols>
  <sheetData>
    <row r="1" spans="1:13" ht="37.15" customHeight="1">
      <c r="A1" s="40" t="s">
        <v>14</v>
      </c>
      <c r="B1" s="41"/>
      <c r="C1" s="41"/>
      <c r="D1" s="41"/>
      <c r="E1" s="41"/>
      <c r="F1" s="41"/>
      <c r="G1" s="41"/>
      <c r="H1" s="41"/>
      <c r="I1" s="41"/>
      <c r="J1" s="41"/>
      <c r="K1" s="41"/>
      <c r="L1" s="41"/>
      <c r="M1" s="41"/>
    </row>
    <row r="2" spans="1:13" s="1" customFormat="1" ht="37.15" customHeight="1">
      <c r="A2" s="2" t="s">
        <v>0</v>
      </c>
      <c r="B2" s="3" t="s">
        <v>1</v>
      </c>
      <c r="C2" s="4" t="s">
        <v>2</v>
      </c>
      <c r="D2" s="3" t="s">
        <v>10</v>
      </c>
      <c r="E2" s="3" t="s">
        <v>9</v>
      </c>
      <c r="F2" s="3" t="s">
        <v>11</v>
      </c>
      <c r="G2" s="6" t="s">
        <v>12</v>
      </c>
      <c r="H2" s="9" t="s">
        <v>13</v>
      </c>
      <c r="I2" s="6" t="s">
        <v>3</v>
      </c>
      <c r="J2" s="9" t="s">
        <v>4</v>
      </c>
      <c r="K2" s="6" t="s">
        <v>6</v>
      </c>
      <c r="L2" s="6" t="s">
        <v>7</v>
      </c>
      <c r="M2" s="7" t="s">
        <v>8</v>
      </c>
    </row>
    <row r="3" spans="1:13" ht="21" customHeight="1">
      <c r="A3" s="5">
        <v>1</v>
      </c>
      <c r="B3" s="5" t="s">
        <v>15</v>
      </c>
      <c r="C3" s="5" t="s">
        <v>16</v>
      </c>
      <c r="D3" s="11" t="s">
        <v>17</v>
      </c>
      <c r="E3" s="5" t="s">
        <v>18</v>
      </c>
      <c r="F3" s="5">
        <v>198</v>
      </c>
      <c r="G3" s="12">
        <v>66</v>
      </c>
      <c r="H3" s="19">
        <v>19.8</v>
      </c>
      <c r="I3" s="13" t="s">
        <v>19</v>
      </c>
      <c r="J3" s="14">
        <v>35.6</v>
      </c>
      <c r="K3" s="20">
        <v>55.4</v>
      </c>
      <c r="L3" s="15">
        <v>1</v>
      </c>
      <c r="M3" s="16" t="s">
        <v>5</v>
      </c>
    </row>
    <row r="4" spans="1:13" ht="21" customHeight="1">
      <c r="A4" s="5">
        <v>2</v>
      </c>
      <c r="B4" s="17" t="s">
        <v>20</v>
      </c>
      <c r="C4" s="17" t="s">
        <v>21</v>
      </c>
      <c r="D4" s="11" t="s">
        <v>17</v>
      </c>
      <c r="E4" s="5" t="s">
        <v>18</v>
      </c>
      <c r="F4" s="5">
        <v>171</v>
      </c>
      <c r="G4" s="12">
        <v>57</v>
      </c>
      <c r="H4" s="19">
        <v>17.100000000000001</v>
      </c>
      <c r="I4" s="18">
        <v>89</v>
      </c>
      <c r="J4" s="14">
        <v>35.6</v>
      </c>
      <c r="K4" s="20">
        <v>52.7</v>
      </c>
      <c r="L4" s="15">
        <v>2</v>
      </c>
      <c r="M4" s="16" t="s">
        <v>5</v>
      </c>
    </row>
    <row r="5" spans="1:13" ht="21" customHeight="1">
      <c r="A5" s="5">
        <v>3</v>
      </c>
      <c r="B5" s="5" t="s">
        <v>22</v>
      </c>
      <c r="C5" s="5" t="s">
        <v>23</v>
      </c>
      <c r="D5" s="11" t="s">
        <v>17</v>
      </c>
      <c r="E5" s="5" t="s">
        <v>18</v>
      </c>
      <c r="F5" s="5">
        <v>182.5</v>
      </c>
      <c r="G5" s="12">
        <v>60.83</v>
      </c>
      <c r="H5" s="19">
        <v>18.25</v>
      </c>
      <c r="I5" s="13" t="s">
        <v>24</v>
      </c>
      <c r="J5" s="14">
        <v>34.4</v>
      </c>
      <c r="K5" s="20">
        <v>52.65</v>
      </c>
      <c r="L5" s="15">
        <v>3</v>
      </c>
      <c r="M5" s="16" t="s">
        <v>5</v>
      </c>
    </row>
    <row r="6" spans="1:13" ht="21" customHeight="1">
      <c r="A6" s="5">
        <v>4</v>
      </c>
      <c r="B6" s="5" t="s">
        <v>25</v>
      </c>
      <c r="C6" s="5" t="s">
        <v>26</v>
      </c>
      <c r="D6" s="11" t="s">
        <v>17</v>
      </c>
      <c r="E6" s="5" t="s">
        <v>18</v>
      </c>
      <c r="F6" s="5">
        <v>174.5</v>
      </c>
      <c r="G6" s="12">
        <v>58.17</v>
      </c>
      <c r="H6" s="19">
        <v>17.45</v>
      </c>
      <c r="I6" s="16">
        <v>86</v>
      </c>
      <c r="J6" s="14">
        <v>34.4</v>
      </c>
      <c r="K6" s="20">
        <v>51.85</v>
      </c>
      <c r="L6" s="15">
        <v>4</v>
      </c>
      <c r="M6" s="39" t="s">
        <v>98</v>
      </c>
    </row>
    <row r="7" spans="1:13" ht="21" customHeight="1">
      <c r="A7" s="5">
        <v>5</v>
      </c>
      <c r="B7" s="5" t="s">
        <v>27</v>
      </c>
      <c r="C7" s="5" t="s">
        <v>28</v>
      </c>
      <c r="D7" s="11" t="s">
        <v>17</v>
      </c>
      <c r="E7" s="5" t="s">
        <v>18</v>
      </c>
      <c r="F7" s="5">
        <v>203</v>
      </c>
      <c r="G7" s="12">
        <v>67.67</v>
      </c>
      <c r="H7" s="19">
        <v>20.3</v>
      </c>
      <c r="I7" s="13" t="s">
        <v>29</v>
      </c>
      <c r="J7" s="14">
        <v>30.8</v>
      </c>
      <c r="K7" s="20">
        <v>51.1</v>
      </c>
      <c r="L7" s="15">
        <v>5</v>
      </c>
      <c r="M7" s="39" t="s">
        <v>98</v>
      </c>
    </row>
    <row r="8" spans="1:13" ht="21" customHeight="1">
      <c r="A8" s="5">
        <v>6</v>
      </c>
      <c r="B8" s="5" t="s">
        <v>30</v>
      </c>
      <c r="C8" s="5" t="s">
        <v>31</v>
      </c>
      <c r="D8" s="11" t="s">
        <v>17</v>
      </c>
      <c r="E8" s="5" t="s">
        <v>18</v>
      </c>
      <c r="F8" s="5">
        <v>183</v>
      </c>
      <c r="G8" s="12">
        <v>61</v>
      </c>
      <c r="H8" s="19">
        <v>18.3</v>
      </c>
      <c r="I8" s="13" t="s">
        <v>32</v>
      </c>
      <c r="J8" s="14">
        <v>31.2</v>
      </c>
      <c r="K8" s="20">
        <v>49.5</v>
      </c>
      <c r="L8" s="15">
        <v>6</v>
      </c>
      <c r="M8" s="39" t="s">
        <v>98</v>
      </c>
    </row>
    <row r="9" spans="1:13" ht="21" customHeight="1">
      <c r="A9" s="5">
        <v>7</v>
      </c>
      <c r="B9" s="5" t="s">
        <v>33</v>
      </c>
      <c r="C9" s="5" t="s">
        <v>34</v>
      </c>
      <c r="D9" s="11" t="s">
        <v>17</v>
      </c>
      <c r="E9" s="5" t="s">
        <v>18</v>
      </c>
      <c r="F9" s="5">
        <v>180.5</v>
      </c>
      <c r="G9" s="12">
        <v>60.17</v>
      </c>
      <c r="H9" s="19">
        <v>18.05</v>
      </c>
      <c r="I9" s="13" t="s">
        <v>35</v>
      </c>
      <c r="J9" s="14">
        <v>26.8</v>
      </c>
      <c r="K9" s="20">
        <v>44.85</v>
      </c>
      <c r="L9" s="15">
        <v>7</v>
      </c>
      <c r="M9" s="39" t="s">
        <v>98</v>
      </c>
    </row>
    <row r="10" spans="1:13" ht="21" customHeight="1">
      <c r="A10" s="5">
        <v>8</v>
      </c>
      <c r="B10" s="5" t="s">
        <v>36</v>
      </c>
      <c r="C10" s="5" t="s">
        <v>37</v>
      </c>
      <c r="D10" s="11" t="s">
        <v>17</v>
      </c>
      <c r="E10" s="5" t="s">
        <v>18</v>
      </c>
      <c r="F10" s="5">
        <v>190</v>
      </c>
      <c r="G10" s="12">
        <v>63.33</v>
      </c>
      <c r="H10" s="19">
        <v>19</v>
      </c>
      <c r="I10" s="28" t="s">
        <v>47</v>
      </c>
      <c r="J10" s="14">
        <v>25.6</v>
      </c>
      <c r="K10" s="20">
        <v>44.6</v>
      </c>
      <c r="L10" s="15">
        <v>8</v>
      </c>
      <c r="M10" s="39" t="s">
        <v>98</v>
      </c>
    </row>
    <row r="11" spans="1:13" ht="21" customHeight="1">
      <c r="A11" s="5">
        <v>9</v>
      </c>
      <c r="B11" s="5" t="s">
        <v>38</v>
      </c>
      <c r="C11" s="5" t="s">
        <v>39</v>
      </c>
      <c r="D11" s="11" t="s">
        <v>17</v>
      </c>
      <c r="E11" s="5" t="s">
        <v>18</v>
      </c>
      <c r="F11" s="5">
        <v>185</v>
      </c>
      <c r="G11" s="12">
        <v>61.67</v>
      </c>
      <c r="H11" s="19">
        <v>18.5</v>
      </c>
      <c r="I11" s="13" t="s">
        <v>40</v>
      </c>
      <c r="J11" s="14">
        <v>22</v>
      </c>
      <c r="K11" s="20">
        <v>40.5</v>
      </c>
      <c r="L11" s="15">
        <v>9</v>
      </c>
      <c r="M11" s="39" t="s">
        <v>98</v>
      </c>
    </row>
    <row r="12" spans="1:13" ht="21" customHeight="1">
      <c r="A12" s="5">
        <v>10</v>
      </c>
      <c r="B12" s="5" t="s">
        <v>41</v>
      </c>
      <c r="C12" s="5" t="s">
        <v>42</v>
      </c>
      <c r="D12" s="11" t="s">
        <v>17</v>
      </c>
      <c r="E12" s="5" t="s">
        <v>46</v>
      </c>
      <c r="F12" s="5">
        <v>205.5</v>
      </c>
      <c r="G12" s="12">
        <v>68.5</v>
      </c>
      <c r="H12" s="19">
        <v>20.55</v>
      </c>
      <c r="I12" s="13" t="s">
        <v>43</v>
      </c>
      <c r="J12" s="14" t="s">
        <v>44</v>
      </c>
      <c r="K12" s="21" t="s">
        <v>45</v>
      </c>
      <c r="L12" s="15">
        <v>10</v>
      </c>
      <c r="M12" s="39" t="s">
        <v>98</v>
      </c>
    </row>
    <row r="13" spans="1:13">
      <c r="A13" s="22"/>
      <c r="B13" s="23"/>
      <c r="C13" s="23"/>
      <c r="D13" s="23"/>
      <c r="E13" s="23"/>
      <c r="F13" s="23"/>
      <c r="G13" s="24"/>
      <c r="H13" s="25"/>
      <c r="I13" s="24"/>
      <c r="J13" s="25"/>
      <c r="K13" s="24"/>
      <c r="L13" s="24"/>
      <c r="M13" s="26"/>
    </row>
    <row r="14" spans="1:13" ht="21" customHeight="1">
      <c r="A14" s="5">
        <v>1</v>
      </c>
      <c r="B14" s="27" t="str">
        <f>[1]Sheet1!B3</f>
        <v>杨路宁</v>
      </c>
      <c r="C14" s="5" t="str">
        <f>[1]Sheet1!C3</f>
        <v>1152010200907</v>
      </c>
      <c r="D14" s="11" t="str">
        <f>[1]Sheet1!D3</f>
        <v>贵阳市城市绿化服务中心</v>
      </c>
      <c r="E14" s="5" t="s">
        <v>46</v>
      </c>
      <c r="F14" s="29">
        <v>213</v>
      </c>
      <c r="G14" s="12">
        <v>71</v>
      </c>
      <c r="H14" s="19">
        <v>21.3</v>
      </c>
      <c r="I14" s="30">
        <v>86</v>
      </c>
      <c r="J14" s="31">
        <v>34.4</v>
      </c>
      <c r="K14" s="19">
        <v>55.7</v>
      </c>
      <c r="L14" s="15" t="s">
        <v>48</v>
      </c>
      <c r="M14" s="16" t="str">
        <f>[1]Sheet1!M3</f>
        <v>是</v>
      </c>
    </row>
    <row r="15" spans="1:13" ht="21" customHeight="1">
      <c r="A15" s="5">
        <v>2</v>
      </c>
      <c r="B15" s="27" t="str">
        <f>[1]Sheet1!B4</f>
        <v>刘妍</v>
      </c>
      <c r="C15" s="17" t="str">
        <f>[1]Sheet1!C4</f>
        <v>1152010200430</v>
      </c>
      <c r="D15" s="11" t="str">
        <f>[1]Sheet1!D4</f>
        <v>贵阳市城市绿化服务中心</v>
      </c>
      <c r="E15" s="5" t="s">
        <v>46</v>
      </c>
      <c r="F15" s="29">
        <v>217</v>
      </c>
      <c r="G15" s="12">
        <v>72.3333333333333</v>
      </c>
      <c r="H15" s="19">
        <v>21.7</v>
      </c>
      <c r="I15" s="32">
        <v>75</v>
      </c>
      <c r="J15" s="31">
        <v>30</v>
      </c>
      <c r="K15" s="19">
        <v>51.7</v>
      </c>
      <c r="L15" s="15" t="s">
        <v>49</v>
      </c>
      <c r="M15" s="16" t="str">
        <f>[1]Sheet1!M4</f>
        <v>是</v>
      </c>
    </row>
    <row r="16" spans="1:13" ht="21" customHeight="1">
      <c r="A16" s="5">
        <v>3</v>
      </c>
      <c r="B16" s="27" t="str">
        <f>[1]Sheet1!B5</f>
        <v>严欣</v>
      </c>
      <c r="C16" s="5" t="str">
        <f>[1]Sheet1!C5</f>
        <v>1152010200612</v>
      </c>
      <c r="D16" s="11" t="str">
        <f>[1]Sheet1!D5</f>
        <v>贵阳市城市绿化服务中心</v>
      </c>
      <c r="E16" s="5" t="s">
        <v>46</v>
      </c>
      <c r="F16" s="29">
        <v>172</v>
      </c>
      <c r="G16" s="12">
        <v>57.3333333333333</v>
      </c>
      <c r="H16" s="19">
        <v>17.2</v>
      </c>
      <c r="I16" s="12">
        <v>86</v>
      </c>
      <c r="J16" s="31">
        <v>34.4</v>
      </c>
      <c r="K16" s="19">
        <v>51.6</v>
      </c>
      <c r="L16" s="15">
        <v>3</v>
      </c>
      <c r="M16" s="16" t="str">
        <f>[1]Sheet1!M5</f>
        <v>是</v>
      </c>
    </row>
    <row r="17" spans="1:13" ht="21" customHeight="1">
      <c r="A17" s="5">
        <v>4</v>
      </c>
      <c r="B17" s="27" t="str">
        <f>[1]Sheet1!B6</f>
        <v>黎童</v>
      </c>
      <c r="C17" s="5" t="str">
        <f>[1]Sheet1!C6</f>
        <v>1152010201426</v>
      </c>
      <c r="D17" s="11" t="str">
        <f>[1]Sheet1!D6</f>
        <v>贵阳市城市绿化服务中心</v>
      </c>
      <c r="E17" s="5" t="s">
        <v>46</v>
      </c>
      <c r="F17" s="29">
        <v>178</v>
      </c>
      <c r="G17" s="12">
        <v>59.3333333333333</v>
      </c>
      <c r="H17" s="19">
        <v>17.8</v>
      </c>
      <c r="I17" s="12">
        <v>81</v>
      </c>
      <c r="J17" s="31">
        <v>32.4</v>
      </c>
      <c r="K17" s="19">
        <v>50.2</v>
      </c>
      <c r="L17" s="15">
        <v>4</v>
      </c>
      <c r="M17" s="16" t="str">
        <f>[1]Sheet1!M6</f>
        <v>否</v>
      </c>
    </row>
    <row r="18" spans="1:13" ht="21" customHeight="1">
      <c r="A18" s="5">
        <v>5</v>
      </c>
      <c r="B18" s="27" t="str">
        <f>[1]Sheet1!B7</f>
        <v>谢美璇</v>
      </c>
      <c r="C18" s="5" t="str">
        <f>[1]Sheet1!C7</f>
        <v>1152010201028</v>
      </c>
      <c r="D18" s="11" t="str">
        <f>[1]Sheet1!D7</f>
        <v>贵阳市城市绿化服务中心</v>
      </c>
      <c r="E18" s="5" t="s">
        <v>46</v>
      </c>
      <c r="F18" s="29">
        <v>179</v>
      </c>
      <c r="G18" s="12">
        <v>59.6666666666667</v>
      </c>
      <c r="H18" s="19">
        <v>17.899999999999999</v>
      </c>
      <c r="I18" s="12">
        <v>80</v>
      </c>
      <c r="J18" s="31">
        <v>32</v>
      </c>
      <c r="K18" s="19">
        <v>49.9</v>
      </c>
      <c r="L18" s="15">
        <v>5</v>
      </c>
      <c r="M18" s="16" t="str">
        <f>[1]Sheet1!M7</f>
        <v>否</v>
      </c>
    </row>
    <row r="19" spans="1:13" ht="21" customHeight="1">
      <c r="A19" s="5">
        <v>6</v>
      </c>
      <c r="B19" s="27" t="str">
        <f>[1]Sheet1!B8</f>
        <v>刘秋伶</v>
      </c>
      <c r="C19" s="5" t="str">
        <f>[1]Sheet1!C8</f>
        <v>1152010200620</v>
      </c>
      <c r="D19" s="11" t="str">
        <f>[1]Sheet1!D8</f>
        <v>贵阳市城市绿化服务中心</v>
      </c>
      <c r="E19" s="5" t="s">
        <v>46</v>
      </c>
      <c r="F19" s="29">
        <v>197.5</v>
      </c>
      <c r="G19" s="12">
        <v>65.8333333333333</v>
      </c>
      <c r="H19" s="19">
        <v>19.75</v>
      </c>
      <c r="I19" s="12">
        <v>67</v>
      </c>
      <c r="J19" s="31">
        <v>26.8</v>
      </c>
      <c r="K19" s="19">
        <v>46.55</v>
      </c>
      <c r="L19" s="15">
        <v>6</v>
      </c>
      <c r="M19" s="16" t="str">
        <f>[1]Sheet1!M8</f>
        <v>否</v>
      </c>
    </row>
    <row r="20" spans="1:13" ht="21" customHeight="1">
      <c r="A20" s="5">
        <v>7</v>
      </c>
      <c r="B20" s="27" t="str">
        <f>[1]Sheet1!B9</f>
        <v>李效坤</v>
      </c>
      <c r="C20" s="5" t="str">
        <f>[1]Sheet1!C9</f>
        <v>1152010201227</v>
      </c>
      <c r="D20" s="11" t="str">
        <f>[1]Sheet1!D9</f>
        <v>贵阳市城市绿化服务中心</v>
      </c>
      <c r="E20" s="5" t="s">
        <v>46</v>
      </c>
      <c r="F20" s="29">
        <v>191.5</v>
      </c>
      <c r="G20" s="12">
        <v>63.8333333333333</v>
      </c>
      <c r="H20" s="19">
        <v>19.149999999999999</v>
      </c>
      <c r="I20" s="12">
        <v>68</v>
      </c>
      <c r="J20" s="31">
        <v>27.2</v>
      </c>
      <c r="K20" s="19">
        <v>46.35</v>
      </c>
      <c r="L20" s="15">
        <v>7</v>
      </c>
      <c r="M20" s="16" t="str">
        <f>[1]Sheet1!M9</f>
        <v>否</v>
      </c>
    </row>
    <row r="21" spans="1:13" ht="21" customHeight="1">
      <c r="A21" s="5">
        <v>8</v>
      </c>
      <c r="B21" s="27" t="str">
        <f>[1]Sheet1!B10</f>
        <v>于子涵</v>
      </c>
      <c r="C21" s="5" t="str">
        <f>[1]Sheet1!C10</f>
        <v>1152010201326</v>
      </c>
      <c r="D21" s="11" t="str">
        <f>[1]Sheet1!D10</f>
        <v>贵阳市城市绿化服务中心</v>
      </c>
      <c r="E21" s="5" t="s">
        <v>46</v>
      </c>
      <c r="F21" s="29">
        <v>177.5</v>
      </c>
      <c r="G21" s="12">
        <v>59.1666666666667</v>
      </c>
      <c r="H21" s="19">
        <v>17.75</v>
      </c>
      <c r="I21" s="12">
        <v>63</v>
      </c>
      <c r="J21" s="31">
        <v>25.2</v>
      </c>
      <c r="K21" s="19">
        <v>42.95</v>
      </c>
      <c r="L21" s="15">
        <v>8</v>
      </c>
      <c r="M21" s="16" t="str">
        <f>[1]Sheet1!M10</f>
        <v>否</v>
      </c>
    </row>
    <row r="22" spans="1:13" ht="21" customHeight="1">
      <c r="A22" s="5">
        <v>9</v>
      </c>
      <c r="B22" s="27" t="str">
        <f>[1]Sheet1!B11</f>
        <v>魏康月</v>
      </c>
      <c r="C22" s="5" t="str">
        <f>[1]Sheet1!C11</f>
        <v>1152010200110</v>
      </c>
      <c r="D22" s="11" t="str">
        <f>[1]Sheet1!D11</f>
        <v>贵阳市城市绿化服务中心</v>
      </c>
      <c r="E22" s="5" t="s">
        <v>46</v>
      </c>
      <c r="F22" s="29">
        <v>172</v>
      </c>
      <c r="G22" s="12">
        <v>57.3333333333333</v>
      </c>
      <c r="H22" s="19">
        <v>17.2</v>
      </c>
      <c r="I22" s="13" t="s">
        <v>43</v>
      </c>
      <c r="J22" s="13" t="s">
        <v>43</v>
      </c>
      <c r="K22" s="19">
        <v>17.2</v>
      </c>
      <c r="L22" s="15">
        <v>9</v>
      </c>
      <c r="M22" s="16" t="str">
        <f>[1]Sheet1!M11</f>
        <v>否</v>
      </c>
    </row>
    <row r="23" spans="1:13" ht="21" customHeight="1">
      <c r="A23" s="5">
        <v>10</v>
      </c>
      <c r="B23" s="27" t="str">
        <f>[1]Sheet1!B12</f>
        <v>谭臣竹</v>
      </c>
      <c r="C23" s="5" t="str">
        <f>[1]Sheet1!C12</f>
        <v>1152010201419</v>
      </c>
      <c r="D23" s="11" t="str">
        <f>[1]Sheet1!D12</f>
        <v>贵阳市城市绿化服务中心</v>
      </c>
      <c r="E23" s="5" t="s">
        <v>46</v>
      </c>
      <c r="F23" s="29">
        <v>167</v>
      </c>
      <c r="G23" s="12">
        <v>55.6666666666667</v>
      </c>
      <c r="H23" s="19">
        <v>16.7</v>
      </c>
      <c r="I23" s="13" t="s">
        <v>43</v>
      </c>
      <c r="J23" s="13" t="s">
        <v>43</v>
      </c>
      <c r="K23" s="19">
        <v>16.7</v>
      </c>
      <c r="L23" s="15">
        <v>10</v>
      </c>
      <c r="M23" s="16" t="str">
        <f>[1]Sheet1!M12</f>
        <v>否</v>
      </c>
    </row>
    <row r="24" spans="1:13">
      <c r="A24" s="22"/>
      <c r="B24" s="23"/>
      <c r="C24" s="23"/>
      <c r="D24" s="23"/>
      <c r="E24" s="23"/>
      <c r="F24" s="23"/>
      <c r="G24" s="24"/>
      <c r="H24" s="25"/>
      <c r="I24" s="24"/>
      <c r="J24" s="25"/>
      <c r="K24" s="24"/>
      <c r="L24" s="24"/>
      <c r="M24" s="26"/>
    </row>
    <row r="25" spans="1:13" ht="21" customHeight="1">
      <c r="A25" s="5">
        <v>1</v>
      </c>
      <c r="B25" s="34" t="s">
        <v>50</v>
      </c>
      <c r="C25" s="34" t="s">
        <v>51</v>
      </c>
      <c r="D25" s="34" t="s">
        <v>52</v>
      </c>
      <c r="E25" s="34" t="s">
        <v>18</v>
      </c>
      <c r="F25" s="34">
        <v>190</v>
      </c>
      <c r="G25" s="12">
        <f t="shared" ref="G25:G44" si="0">SUM(F25/3)</f>
        <v>63.333333333333336</v>
      </c>
      <c r="H25" s="33">
        <v>19</v>
      </c>
      <c r="I25" s="29">
        <v>76</v>
      </c>
      <c r="J25" s="33">
        <v>30.4</v>
      </c>
      <c r="K25" s="29">
        <v>49.4</v>
      </c>
      <c r="L25" s="15">
        <v>1</v>
      </c>
      <c r="M25" s="16" t="s">
        <v>5</v>
      </c>
    </row>
    <row r="26" spans="1:13" ht="21" customHeight="1">
      <c r="A26" s="5">
        <v>2</v>
      </c>
      <c r="B26" s="34" t="s">
        <v>53</v>
      </c>
      <c r="C26" s="34" t="s">
        <v>54</v>
      </c>
      <c r="D26" s="34" t="s">
        <v>52</v>
      </c>
      <c r="E26" s="34" t="s">
        <v>18</v>
      </c>
      <c r="F26" s="34">
        <v>196</v>
      </c>
      <c r="G26" s="12">
        <f t="shared" si="0"/>
        <v>65.333333333333329</v>
      </c>
      <c r="H26" s="33">
        <v>19.600000000000001</v>
      </c>
      <c r="I26" s="29">
        <v>69</v>
      </c>
      <c r="J26" s="33">
        <v>27.6</v>
      </c>
      <c r="K26" s="29">
        <v>47.2</v>
      </c>
      <c r="L26" s="18">
        <v>2</v>
      </c>
      <c r="M26" s="16" t="s">
        <v>5</v>
      </c>
    </row>
    <row r="27" spans="1:13" ht="21" customHeight="1">
      <c r="A27" s="5">
        <v>3</v>
      </c>
      <c r="B27" s="34" t="s">
        <v>55</v>
      </c>
      <c r="C27" s="34" t="s">
        <v>56</v>
      </c>
      <c r="D27" s="34" t="s">
        <v>52</v>
      </c>
      <c r="E27" s="34" t="s">
        <v>18</v>
      </c>
      <c r="F27" s="34">
        <v>179</v>
      </c>
      <c r="G27" s="12">
        <f t="shared" si="0"/>
        <v>59.666666666666664</v>
      </c>
      <c r="H27" s="33">
        <v>17.899999999999999</v>
      </c>
      <c r="I27" s="29">
        <v>62</v>
      </c>
      <c r="J27" s="33">
        <v>24.8</v>
      </c>
      <c r="K27" s="29">
        <v>42.7</v>
      </c>
      <c r="L27" s="15">
        <v>3</v>
      </c>
      <c r="M27" s="16" t="s">
        <v>5</v>
      </c>
    </row>
    <row r="28" spans="1:13" ht="21" customHeight="1">
      <c r="A28" s="5">
        <v>4</v>
      </c>
      <c r="B28" s="34" t="s">
        <v>57</v>
      </c>
      <c r="C28" s="34" t="s">
        <v>58</v>
      </c>
      <c r="D28" s="34" t="s">
        <v>52</v>
      </c>
      <c r="E28" s="34" t="s">
        <v>18</v>
      </c>
      <c r="F28" s="34">
        <v>158.5</v>
      </c>
      <c r="G28" s="12">
        <f t="shared" si="0"/>
        <v>52.833333333333336</v>
      </c>
      <c r="H28" s="33">
        <v>15.85</v>
      </c>
      <c r="I28" s="29">
        <v>66</v>
      </c>
      <c r="J28" s="33">
        <v>26.4</v>
      </c>
      <c r="K28" s="29">
        <v>42.25</v>
      </c>
      <c r="L28" s="13" t="s">
        <v>59</v>
      </c>
      <c r="M28" s="16" t="s">
        <v>60</v>
      </c>
    </row>
    <row r="29" spans="1:13" ht="21" customHeight="1">
      <c r="A29" s="5">
        <v>5</v>
      </c>
      <c r="B29" s="34" t="s">
        <v>61</v>
      </c>
      <c r="C29" s="34" t="s">
        <v>62</v>
      </c>
      <c r="D29" s="34" t="s">
        <v>52</v>
      </c>
      <c r="E29" s="34" t="s">
        <v>18</v>
      </c>
      <c r="F29" s="34">
        <v>162.5</v>
      </c>
      <c r="G29" s="12">
        <f t="shared" si="0"/>
        <v>54.166666666666664</v>
      </c>
      <c r="H29" s="33">
        <v>16.25</v>
      </c>
      <c r="I29" s="29">
        <v>63</v>
      </c>
      <c r="J29" s="33">
        <v>25.2</v>
      </c>
      <c r="K29" s="29">
        <v>41.45</v>
      </c>
      <c r="L29" s="18">
        <v>5</v>
      </c>
      <c r="M29" s="16" t="s">
        <v>60</v>
      </c>
    </row>
    <row r="30" spans="1:13" ht="21" customHeight="1">
      <c r="A30" s="5">
        <v>6</v>
      </c>
      <c r="B30" s="34" t="s">
        <v>63</v>
      </c>
      <c r="C30" s="34" t="s">
        <v>64</v>
      </c>
      <c r="D30" s="34" t="s">
        <v>52</v>
      </c>
      <c r="E30" s="34" t="s">
        <v>18</v>
      </c>
      <c r="F30" s="34">
        <v>171.5</v>
      </c>
      <c r="G30" s="12">
        <f t="shared" si="0"/>
        <v>57.166666666666664</v>
      </c>
      <c r="H30" s="33">
        <v>17.149999999999999</v>
      </c>
      <c r="I30" s="29">
        <v>60</v>
      </c>
      <c r="J30" s="33">
        <v>24</v>
      </c>
      <c r="K30" s="29">
        <v>41.15</v>
      </c>
      <c r="L30" s="16">
        <v>6</v>
      </c>
      <c r="M30" s="16" t="s">
        <v>60</v>
      </c>
    </row>
    <row r="31" spans="1:13" ht="21" customHeight="1">
      <c r="A31" s="5">
        <v>7</v>
      </c>
      <c r="B31" s="34" t="s">
        <v>65</v>
      </c>
      <c r="C31" s="34" t="s">
        <v>66</v>
      </c>
      <c r="D31" s="34" t="s">
        <v>52</v>
      </c>
      <c r="E31" s="34" t="s">
        <v>18</v>
      </c>
      <c r="F31" s="34">
        <v>170.5</v>
      </c>
      <c r="G31" s="12">
        <f t="shared" si="0"/>
        <v>56.833333333333336</v>
      </c>
      <c r="H31" s="33">
        <v>17.05</v>
      </c>
      <c r="I31" s="29">
        <v>50</v>
      </c>
      <c r="J31" s="33">
        <v>20</v>
      </c>
      <c r="K31" s="29">
        <v>37.049999999999997</v>
      </c>
      <c r="L31" s="16">
        <v>7</v>
      </c>
      <c r="M31" s="16" t="s">
        <v>60</v>
      </c>
    </row>
    <row r="32" spans="1:13" ht="21" customHeight="1">
      <c r="A32" s="5">
        <v>8</v>
      </c>
      <c r="B32" s="34" t="s">
        <v>67</v>
      </c>
      <c r="C32" s="34" t="s">
        <v>68</v>
      </c>
      <c r="D32" s="34" t="s">
        <v>52</v>
      </c>
      <c r="E32" s="34" t="s">
        <v>18</v>
      </c>
      <c r="F32" s="34">
        <v>204.5</v>
      </c>
      <c r="G32" s="35">
        <f t="shared" si="0"/>
        <v>68.166666666666671</v>
      </c>
      <c r="H32" s="36">
        <v>20.45</v>
      </c>
      <c r="I32" s="13" t="s">
        <v>43</v>
      </c>
      <c r="J32" s="13" t="s">
        <v>43</v>
      </c>
      <c r="K32" s="37">
        <v>20.45</v>
      </c>
      <c r="L32" s="38" t="s">
        <v>69</v>
      </c>
      <c r="M32" s="34" t="s">
        <v>60</v>
      </c>
    </row>
    <row r="33" spans="1:13" ht="21" customHeight="1">
      <c r="A33" s="5">
        <v>9</v>
      </c>
      <c r="B33" s="34" t="s">
        <v>70</v>
      </c>
      <c r="C33" s="34" t="s">
        <v>71</v>
      </c>
      <c r="D33" s="34" t="s">
        <v>52</v>
      </c>
      <c r="E33" s="34" t="s">
        <v>18</v>
      </c>
      <c r="F33" s="34">
        <v>194</v>
      </c>
      <c r="G33" s="35">
        <f t="shared" si="0"/>
        <v>64.666666666666671</v>
      </c>
      <c r="H33" s="36">
        <v>19.399999999999999</v>
      </c>
      <c r="I33" s="13" t="s">
        <v>43</v>
      </c>
      <c r="J33" s="13" t="s">
        <v>43</v>
      </c>
      <c r="K33" s="37">
        <v>19.399999999999999</v>
      </c>
      <c r="L33" s="34">
        <v>9</v>
      </c>
      <c r="M33" s="34" t="s">
        <v>60</v>
      </c>
    </row>
    <row r="34" spans="1:13" ht="21" customHeight="1">
      <c r="A34" s="5">
        <v>10</v>
      </c>
      <c r="B34" s="34" t="s">
        <v>72</v>
      </c>
      <c r="C34" s="34" t="s">
        <v>73</v>
      </c>
      <c r="D34" s="34" t="s">
        <v>52</v>
      </c>
      <c r="E34" s="34" t="s">
        <v>18</v>
      </c>
      <c r="F34" s="34">
        <v>154.5</v>
      </c>
      <c r="G34" s="35">
        <f t="shared" si="0"/>
        <v>51.5</v>
      </c>
      <c r="H34" s="36">
        <v>15.45</v>
      </c>
      <c r="I34" s="13" t="s">
        <v>43</v>
      </c>
      <c r="J34" s="13" t="s">
        <v>43</v>
      </c>
      <c r="K34" s="37">
        <v>15.45</v>
      </c>
      <c r="L34" s="38" t="s">
        <v>74</v>
      </c>
      <c r="M34" s="34" t="s">
        <v>60</v>
      </c>
    </row>
    <row r="35" spans="1:13" ht="21" customHeight="1">
      <c r="A35" s="5">
        <v>11</v>
      </c>
      <c r="B35" s="34" t="s">
        <v>75</v>
      </c>
      <c r="C35" s="34" t="s">
        <v>76</v>
      </c>
      <c r="D35" s="34" t="s">
        <v>52</v>
      </c>
      <c r="E35" s="34" t="s">
        <v>77</v>
      </c>
      <c r="F35" s="34">
        <v>186.5</v>
      </c>
      <c r="G35" s="12">
        <f t="shared" si="0"/>
        <v>62.166666666666664</v>
      </c>
      <c r="H35" s="33">
        <v>18.649999999999999</v>
      </c>
      <c r="I35" s="29">
        <v>82</v>
      </c>
      <c r="J35" s="33">
        <v>32.799999999999997</v>
      </c>
      <c r="K35" s="29">
        <v>51.45</v>
      </c>
      <c r="L35" s="18">
        <v>1</v>
      </c>
      <c r="M35" s="16" t="s">
        <v>5</v>
      </c>
    </row>
    <row r="36" spans="1:13" ht="21" customHeight="1">
      <c r="A36" s="5">
        <v>12</v>
      </c>
      <c r="B36" s="34" t="s">
        <v>78</v>
      </c>
      <c r="C36" s="34" t="s">
        <v>79</v>
      </c>
      <c r="D36" s="34" t="s">
        <v>52</v>
      </c>
      <c r="E36" s="34" t="s">
        <v>77</v>
      </c>
      <c r="F36" s="34">
        <v>178.5</v>
      </c>
      <c r="G36" s="12">
        <f t="shared" si="0"/>
        <v>59.5</v>
      </c>
      <c r="H36" s="33">
        <v>17.850000000000001</v>
      </c>
      <c r="I36" s="29">
        <v>66</v>
      </c>
      <c r="J36" s="33">
        <v>26.4</v>
      </c>
      <c r="K36" s="29">
        <v>44.25</v>
      </c>
      <c r="L36" s="13" t="s">
        <v>49</v>
      </c>
      <c r="M36" s="16" t="s">
        <v>5</v>
      </c>
    </row>
    <row r="37" spans="1:13" ht="21" customHeight="1">
      <c r="A37" s="5">
        <v>13</v>
      </c>
      <c r="B37" s="34" t="s">
        <v>80</v>
      </c>
      <c r="C37" s="34" t="s">
        <v>81</v>
      </c>
      <c r="D37" s="34" t="s">
        <v>52</v>
      </c>
      <c r="E37" s="34" t="s">
        <v>77</v>
      </c>
      <c r="F37" s="34">
        <v>153.5</v>
      </c>
      <c r="G37" s="12">
        <f t="shared" si="0"/>
        <v>51.166666666666664</v>
      </c>
      <c r="H37" s="33">
        <v>15.35</v>
      </c>
      <c r="I37" s="29">
        <v>66</v>
      </c>
      <c r="J37" s="33">
        <v>26.4</v>
      </c>
      <c r="K37" s="29">
        <v>41.75</v>
      </c>
      <c r="L37" s="13" t="s">
        <v>82</v>
      </c>
      <c r="M37" s="16" t="s">
        <v>5</v>
      </c>
    </row>
    <row r="38" spans="1:13" ht="21" customHeight="1">
      <c r="A38" s="5">
        <v>14</v>
      </c>
      <c r="B38" s="34" t="s">
        <v>83</v>
      </c>
      <c r="C38" s="34" t="s">
        <v>84</v>
      </c>
      <c r="D38" s="34" t="s">
        <v>52</v>
      </c>
      <c r="E38" s="34" t="s">
        <v>77</v>
      </c>
      <c r="F38" s="34">
        <v>156.5</v>
      </c>
      <c r="G38" s="12">
        <f t="shared" si="0"/>
        <v>52.166666666666664</v>
      </c>
      <c r="H38" s="33">
        <v>15.65</v>
      </c>
      <c r="I38" s="29">
        <v>55</v>
      </c>
      <c r="J38" s="33">
        <v>22</v>
      </c>
      <c r="K38" s="29">
        <v>37.65</v>
      </c>
      <c r="L38" s="13" t="s">
        <v>59</v>
      </c>
      <c r="M38" s="16" t="s">
        <v>60</v>
      </c>
    </row>
    <row r="39" spans="1:13" ht="21" customHeight="1">
      <c r="A39" s="5">
        <v>15</v>
      </c>
      <c r="B39" s="34" t="s">
        <v>85</v>
      </c>
      <c r="C39" s="34" t="s">
        <v>86</v>
      </c>
      <c r="D39" s="34" t="s">
        <v>52</v>
      </c>
      <c r="E39" s="34" t="s">
        <v>77</v>
      </c>
      <c r="F39" s="34">
        <v>160</v>
      </c>
      <c r="G39" s="12">
        <f t="shared" si="0"/>
        <v>53.333333333333336</v>
      </c>
      <c r="H39" s="33">
        <v>16</v>
      </c>
      <c r="I39" s="29">
        <v>51</v>
      </c>
      <c r="J39" s="33">
        <v>20.399999999999999</v>
      </c>
      <c r="K39" s="29">
        <v>36.4</v>
      </c>
      <c r="L39" s="18">
        <v>5</v>
      </c>
      <c r="M39" s="16" t="s">
        <v>60</v>
      </c>
    </row>
    <row r="40" spans="1:13" ht="21" customHeight="1">
      <c r="A40" s="5">
        <v>16</v>
      </c>
      <c r="B40" s="34" t="s">
        <v>87</v>
      </c>
      <c r="C40" s="34" t="s">
        <v>88</v>
      </c>
      <c r="D40" s="34" t="s">
        <v>52</v>
      </c>
      <c r="E40" s="34" t="s">
        <v>77</v>
      </c>
      <c r="F40" s="34">
        <v>186</v>
      </c>
      <c r="G40" s="12">
        <f t="shared" si="0"/>
        <v>62</v>
      </c>
      <c r="H40" s="33">
        <v>18.600000000000001</v>
      </c>
      <c r="I40" s="29">
        <v>43</v>
      </c>
      <c r="J40" s="33">
        <v>17.2</v>
      </c>
      <c r="K40" s="29">
        <v>35.799999999999997</v>
      </c>
      <c r="L40" s="18">
        <v>6</v>
      </c>
      <c r="M40" s="16" t="s">
        <v>60</v>
      </c>
    </row>
    <row r="41" spans="1:13" ht="21" customHeight="1">
      <c r="A41" s="5">
        <v>17</v>
      </c>
      <c r="B41" s="34" t="s">
        <v>89</v>
      </c>
      <c r="C41" s="34" t="s">
        <v>90</v>
      </c>
      <c r="D41" s="34" t="s">
        <v>52</v>
      </c>
      <c r="E41" s="34" t="s">
        <v>77</v>
      </c>
      <c r="F41" s="34">
        <v>157</v>
      </c>
      <c r="G41" s="12">
        <f t="shared" si="0"/>
        <v>52.333333333333336</v>
      </c>
      <c r="H41" s="33">
        <v>15.7</v>
      </c>
      <c r="I41" s="29">
        <v>50</v>
      </c>
      <c r="J41" s="33">
        <v>20</v>
      </c>
      <c r="K41" s="29">
        <v>35.700000000000003</v>
      </c>
      <c r="L41" s="13" t="s">
        <v>91</v>
      </c>
      <c r="M41" s="16" t="s">
        <v>60</v>
      </c>
    </row>
    <row r="42" spans="1:13" ht="21" customHeight="1">
      <c r="A42" s="5">
        <v>18</v>
      </c>
      <c r="B42" s="34" t="s">
        <v>92</v>
      </c>
      <c r="C42" s="34" t="s">
        <v>93</v>
      </c>
      <c r="D42" s="34" t="s">
        <v>52</v>
      </c>
      <c r="E42" s="34" t="s">
        <v>77</v>
      </c>
      <c r="F42" s="34">
        <v>157</v>
      </c>
      <c r="G42" s="12">
        <f t="shared" si="0"/>
        <v>52.333333333333336</v>
      </c>
      <c r="H42" s="33">
        <v>15.7</v>
      </c>
      <c r="I42" s="29">
        <v>40</v>
      </c>
      <c r="J42" s="33">
        <v>16</v>
      </c>
      <c r="K42" s="29">
        <v>31.7</v>
      </c>
      <c r="L42" s="13" t="s">
        <v>69</v>
      </c>
      <c r="M42" s="16" t="s">
        <v>60</v>
      </c>
    </row>
    <row r="43" spans="1:13" ht="21" customHeight="1">
      <c r="A43" s="5">
        <v>19</v>
      </c>
      <c r="B43" s="34" t="s">
        <v>94</v>
      </c>
      <c r="C43" s="34" t="s">
        <v>95</v>
      </c>
      <c r="D43" s="34" t="s">
        <v>52</v>
      </c>
      <c r="E43" s="34" t="s">
        <v>77</v>
      </c>
      <c r="F43" s="34">
        <v>187</v>
      </c>
      <c r="G43" s="35">
        <f t="shared" si="0"/>
        <v>62.333333333333336</v>
      </c>
      <c r="H43" s="36">
        <v>18.7</v>
      </c>
      <c r="I43" s="13" t="s">
        <v>43</v>
      </c>
      <c r="J43" s="13" t="s">
        <v>43</v>
      </c>
      <c r="K43" s="37">
        <v>18.7</v>
      </c>
      <c r="L43" s="34">
        <v>9</v>
      </c>
      <c r="M43" s="34" t="s">
        <v>60</v>
      </c>
    </row>
    <row r="44" spans="1:13" ht="21" customHeight="1">
      <c r="A44" s="5">
        <v>20</v>
      </c>
      <c r="B44" s="34" t="s">
        <v>96</v>
      </c>
      <c r="C44" s="34" t="s">
        <v>97</v>
      </c>
      <c r="D44" s="34" t="s">
        <v>52</v>
      </c>
      <c r="E44" s="34" t="s">
        <v>77</v>
      </c>
      <c r="F44" s="34">
        <v>146</v>
      </c>
      <c r="G44" s="35">
        <f t="shared" si="0"/>
        <v>48.666666666666664</v>
      </c>
      <c r="H44" s="36">
        <v>14.6</v>
      </c>
      <c r="I44" s="13" t="s">
        <v>43</v>
      </c>
      <c r="J44" s="13" t="s">
        <v>43</v>
      </c>
      <c r="K44" s="37">
        <v>14.6</v>
      </c>
      <c r="L44" s="34">
        <v>10</v>
      </c>
      <c r="M44" s="34" t="s">
        <v>60</v>
      </c>
    </row>
  </sheetData>
  <mergeCells count="1">
    <mergeCell ref="A1:M1"/>
  </mergeCells>
  <phoneticPr fontId="6" type="noConversion"/>
  <pageMargins left="0.75" right="0.75" top="1" bottom="1"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asus</cp:lastModifiedBy>
  <cp:lastPrinted>2020-10-09T07:37:41Z</cp:lastPrinted>
  <dcterms:created xsi:type="dcterms:W3CDTF">2020-01-02T03:00:45Z</dcterms:created>
  <dcterms:modified xsi:type="dcterms:W3CDTF">2024-06-03T06:21:30Z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