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<sst xmlns="http://schemas.openxmlformats.org/spreadsheetml/2006/main" count="46" uniqueCount="35">
  <si>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贵阳市12345政务服务便民热线事务中心2024年公开招聘事业单位工作人员
专业测试成绩及进入面试环节人员名单</t>
  </si>
  <si>
    <t>序号</t>
  </si>
  <si>
    <t>报考单位及代码</t>
  </si>
  <si>
    <t>准考证号</t>
  </si>
  <si>
    <t>姓名</t>
  </si>
  <si>
    <t>笔试成绩
（职测＋综合）</t>
  </si>
  <si>
    <t>笔试成绩（百分制）</t>
  </si>
  <si>
    <t>笔试成绩（30%）</t>
  </si>
  <si>
    <t>专业测试成绩
（百分制）</t>
  </si>
  <si>
    <t>专业测试（40%）</t>
  </si>
  <si>
    <r>
      <rPr>
        <sz val="14"/>
        <rFont val="宋体"/>
        <charset val="134"/>
      </rPr>
      <t>笔试（30%）</t>
    </r>
    <r>
      <rPr>
        <sz val="14"/>
        <rFont val="Arial"/>
        <charset val="134"/>
      </rPr>
      <t>+</t>
    </r>
    <r>
      <rPr>
        <sz val="14"/>
        <rFont val="宋体"/>
        <charset val="134"/>
      </rPr>
      <t>专业测试（40%）</t>
    </r>
  </si>
  <si>
    <t>笔试+专业测试排名</t>
  </si>
  <si>
    <t>是否进入面试</t>
  </si>
  <si>
    <t>201010018 
贵阳市12345政务服务便民热线事务中心</t>
  </si>
  <si>
    <t>1152011500930</t>
  </si>
  <si>
    <t>郑承竹</t>
  </si>
  <si>
    <t>是</t>
  </si>
  <si>
    <t>1152011502203</t>
  </si>
  <si>
    <t>杨少晨</t>
  </si>
  <si>
    <t>1152011500610</t>
  </si>
  <si>
    <t>刘栩辛</t>
  </si>
  <si>
    <t>1152011500405</t>
  </si>
  <si>
    <t>梅羽</t>
  </si>
  <si>
    <t>1152011501303</t>
  </si>
  <si>
    <r>
      <rPr>
        <sz val="14"/>
        <color theme="1"/>
        <rFont val="仿宋_GB2312"/>
        <charset val="134"/>
      </rPr>
      <t>邹</t>
    </r>
    <r>
      <rPr>
        <sz val="14"/>
        <color theme="1"/>
        <rFont val="宋体"/>
        <charset val="134"/>
      </rPr>
      <t>玥</t>
    </r>
  </si>
  <si>
    <t>1152011500730</t>
  </si>
  <si>
    <t>王书祝</t>
  </si>
  <si>
    <t>1152011501918</t>
  </si>
  <si>
    <t>杨可佳</t>
  </si>
  <si>
    <t>1152011501907</t>
  </si>
  <si>
    <t>陈惠红</t>
  </si>
  <si>
    <t>1152011500608</t>
  </si>
  <si>
    <t>马丽萍</t>
  </si>
  <si>
    <t>1152011500109</t>
  </si>
  <si>
    <t>方维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</si>
</sst>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2"/>
  <sheetViews>
    <sheetView tabSelected="1" workbookViewId="0">
      <selection activeCell="F21" sqref="F21"/>
    </sheetView>
  </sheetViews>
  <sheetFormatPr defaultColWidth="9" defaultRowHeight="13.5"/>
  <cols>
    <col min="1" max="1" width="6.5" customWidth="1"/>
    <col min="2" max="2" width="24.3833333333333" customWidth="1"/>
    <col min="3" max="3" width="17.3833333333333" customWidth="1"/>
    <col min="4" max="4" width="13" customWidth="1"/>
    <col min="5" max="5" width="20.5" customWidth="1"/>
    <col min="6" max="6" width="14.25" customWidth="1"/>
    <col min="7" max="7" width="16.1333333333333" customWidth="1"/>
    <col min="8" max="8" width="18" customWidth="1"/>
    <col min="9" max="9" width="12.3833333333333" customWidth="1"/>
    <col min="10" max="10" width="21.1333333333333" customWidth="1"/>
    <col min="11" max="11" width="14.225" customWidth="1"/>
  </cols>
  <sheetData>
    <row r="1" ht="6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9" customHeight="1" spans="1:1638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8" t="s">
        <v>11</v>
      </c>
      <c r="L2" s="8" t="s">
        <v>12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  <c r="XFD2" s="9"/>
    </row>
    <row r="3" ht="75" customHeight="1" spans="1:12">
      <c r="A3" s="4">
        <v>1</v>
      </c>
      <c r="B3" s="5" t="s">
        <v>13</v>
      </c>
      <c r="C3" s="10" t="s">
        <v>14</v>
      </c>
      <c r="D3" s="4" t="s">
        <v>15</v>
      </c>
      <c r="E3" s="4">
        <v>183.5</v>
      </c>
      <c r="F3" s="6">
        <f t="shared" ref="F3:F12" si="0">AVERAGE(E3/3)</f>
        <v>61.1666666666667</v>
      </c>
      <c r="G3" s="6">
        <f t="shared" ref="G3:G12" si="1">AVERAGE(F3*30%)</f>
        <v>18.35</v>
      </c>
      <c r="H3" s="7">
        <v>84.9</v>
      </c>
      <c r="I3" s="6">
        <f t="shared" ref="I3:I12" si="2">AVERAGE(H3*40%)</f>
        <v>33.96</v>
      </c>
      <c r="J3" s="6">
        <f t="shared" ref="J3:J12" si="3">SUM(G3+I3)</f>
        <v>52.31</v>
      </c>
      <c r="K3" s="4">
        <v>1</v>
      </c>
      <c r="L3" s="4" t="s">
        <v>16</v>
      </c>
    </row>
    <row r="4" ht="75" customHeight="1" spans="1:12">
      <c r="A4" s="4">
        <v>2</v>
      </c>
      <c r="B4" s="5" t="s">
        <v>13</v>
      </c>
      <c r="C4" s="10" t="s">
        <v>17</v>
      </c>
      <c r="D4" s="4" t="s">
        <v>18</v>
      </c>
      <c r="E4" s="4">
        <v>182.5</v>
      </c>
      <c r="F4" s="6">
        <f t="shared" si="0"/>
        <v>60.8333333333333</v>
      </c>
      <c r="G4" s="6">
        <f t="shared" si="1"/>
        <v>18.25</v>
      </c>
      <c r="H4" s="7">
        <v>79</v>
      </c>
      <c r="I4" s="6">
        <f t="shared" si="2"/>
        <v>31.6</v>
      </c>
      <c r="J4" s="6">
        <f t="shared" si="3"/>
        <v>49.85</v>
      </c>
      <c r="K4" s="4">
        <v>2</v>
      </c>
      <c r="L4" s="4" t="s">
        <v>16</v>
      </c>
    </row>
    <row r="5" ht="75" customHeight="1" spans="1:12">
      <c r="A5" s="4">
        <v>3</v>
      </c>
      <c r="B5" s="5" t="s">
        <v>13</v>
      </c>
      <c r="C5" s="10" t="s">
        <v>19</v>
      </c>
      <c r="D5" s="4" t="s">
        <v>20</v>
      </c>
      <c r="E5" s="4">
        <v>187.5</v>
      </c>
      <c r="F5" s="6">
        <f t="shared" si="0"/>
        <v>62.5</v>
      </c>
      <c r="G5" s="6">
        <f t="shared" si="1"/>
        <v>18.75</v>
      </c>
      <c r="H5" s="7">
        <v>76</v>
      </c>
      <c r="I5" s="6">
        <f t="shared" si="2"/>
        <v>30.4</v>
      </c>
      <c r="J5" s="6">
        <f t="shared" si="3"/>
        <v>49.15</v>
      </c>
      <c r="K5" s="4">
        <v>3</v>
      </c>
      <c r="L5" s="4" t="s">
        <v>16</v>
      </c>
    </row>
    <row r="6" ht="75" customHeight="1" spans="1:12">
      <c r="A6" s="4">
        <v>4</v>
      </c>
      <c r="B6" s="5" t="s">
        <v>13</v>
      </c>
      <c r="C6" s="10" t="s">
        <v>21</v>
      </c>
      <c r="D6" s="4" t="s">
        <v>22</v>
      </c>
      <c r="E6" s="4">
        <v>206.5</v>
      </c>
      <c r="F6" s="6">
        <f t="shared" si="0"/>
        <v>68.8333333333333</v>
      </c>
      <c r="G6" s="6">
        <f t="shared" si="1"/>
        <v>20.65</v>
      </c>
      <c r="H6" s="7">
        <v>70.6</v>
      </c>
      <c r="I6" s="6">
        <f t="shared" si="2"/>
        <v>28.24</v>
      </c>
      <c r="J6" s="6">
        <f t="shared" si="3"/>
        <v>48.89</v>
      </c>
      <c r="K6" s="4">
        <v>4</v>
      </c>
      <c r="L6" s="4"/>
    </row>
    <row r="7" ht="75" customHeight="1" spans="1:12">
      <c r="A7" s="4">
        <v>5</v>
      </c>
      <c r="B7" s="5" t="s">
        <v>13</v>
      </c>
      <c r="C7" s="10" t="s">
        <v>23</v>
      </c>
      <c r="D7" s="4" t="s">
        <v>24</v>
      </c>
      <c r="E7" s="4">
        <v>181.5</v>
      </c>
      <c r="F7" s="6">
        <f t="shared" si="0"/>
        <v>60.5</v>
      </c>
      <c r="G7" s="6">
        <f t="shared" si="1"/>
        <v>18.15</v>
      </c>
      <c r="H7" s="7">
        <v>69.9</v>
      </c>
      <c r="I7" s="6">
        <f t="shared" si="2"/>
        <v>27.96</v>
      </c>
      <c r="J7" s="6">
        <f t="shared" si="3"/>
        <v>46.11</v>
      </c>
      <c r="K7" s="4">
        <v>5</v>
      </c>
      <c r="L7" s="4"/>
    </row>
    <row r="8" ht="75" customHeight="1" spans="1:12">
      <c r="A8" s="4">
        <v>6</v>
      </c>
      <c r="B8" s="5" t="s">
        <v>13</v>
      </c>
      <c r="C8" s="10" t="s">
        <v>25</v>
      </c>
      <c r="D8" s="4" t="s">
        <v>26</v>
      </c>
      <c r="E8" s="4">
        <v>167.5</v>
      </c>
      <c r="F8" s="6">
        <f t="shared" si="0"/>
        <v>55.8333333333333</v>
      </c>
      <c r="G8" s="6">
        <f t="shared" si="1"/>
        <v>16.75</v>
      </c>
      <c r="H8" s="7">
        <v>71.3</v>
      </c>
      <c r="I8" s="6">
        <f t="shared" si="2"/>
        <v>28.52</v>
      </c>
      <c r="J8" s="6">
        <f t="shared" si="3"/>
        <v>45.27</v>
      </c>
      <c r="K8" s="4">
        <v>6</v>
      </c>
      <c r="L8" s="4"/>
    </row>
    <row r="9" ht="75" customHeight="1" spans="1:12">
      <c r="A9" s="4">
        <v>7</v>
      </c>
      <c r="B9" s="5" t="s">
        <v>13</v>
      </c>
      <c r="C9" s="10" t="s">
        <v>27</v>
      </c>
      <c r="D9" s="4" t="s">
        <v>28</v>
      </c>
      <c r="E9" s="4">
        <v>163</v>
      </c>
      <c r="F9" s="6">
        <f t="shared" si="0"/>
        <v>54.3333333333333</v>
      </c>
      <c r="G9" s="6">
        <f t="shared" si="1"/>
        <v>16.3</v>
      </c>
      <c r="H9" s="7">
        <v>71.5</v>
      </c>
      <c r="I9" s="6">
        <f t="shared" si="2"/>
        <v>28.6</v>
      </c>
      <c r="J9" s="6">
        <f t="shared" si="3"/>
        <v>44.9</v>
      </c>
      <c r="K9" s="4">
        <v>7</v>
      </c>
      <c r="L9" s="4"/>
    </row>
    <row r="10" ht="75" customHeight="1" spans="1:12">
      <c r="A10" s="4">
        <v>8</v>
      </c>
      <c r="B10" s="5" t="s">
        <v>13</v>
      </c>
      <c r="C10" s="10" t="s">
        <v>29</v>
      </c>
      <c r="D10" s="4" t="s">
        <v>30</v>
      </c>
      <c r="E10" s="4">
        <v>171.5</v>
      </c>
      <c r="F10" s="6">
        <f t="shared" si="0"/>
        <v>57.1666666666667</v>
      </c>
      <c r="G10" s="6">
        <f t="shared" si="1"/>
        <v>17.15</v>
      </c>
      <c r="H10" s="7">
        <v>65.6</v>
      </c>
      <c r="I10" s="6">
        <f t="shared" si="2"/>
        <v>26.24</v>
      </c>
      <c r="J10" s="6">
        <f t="shared" si="3"/>
        <v>43.39</v>
      </c>
      <c r="K10" s="4">
        <v>8</v>
      </c>
      <c r="L10" s="4"/>
    </row>
    <row r="11" ht="75" customHeight="1" spans="1:12">
      <c r="A11" s="4">
        <v>9</v>
      </c>
      <c r="B11" s="5" t="s">
        <v>13</v>
      </c>
      <c r="C11" s="10" t="s">
        <v>31</v>
      </c>
      <c r="D11" s="4" t="s">
        <v>32</v>
      </c>
      <c r="E11" s="4">
        <v>175</v>
      </c>
      <c r="F11" s="6">
        <f t="shared" si="0"/>
        <v>58.3333333333333</v>
      </c>
      <c r="G11" s="6">
        <f t="shared" si="1"/>
        <v>17.5</v>
      </c>
      <c r="H11" s="7">
        <v>60.9</v>
      </c>
      <c r="I11" s="6">
        <f t="shared" si="2"/>
        <v>24.36</v>
      </c>
      <c r="J11" s="6">
        <f t="shared" si="3"/>
        <v>41.86</v>
      </c>
      <c r="K11" s="4">
        <v>9</v>
      </c>
      <c r="L11" s="4"/>
    </row>
    <row r="12" ht="75" customHeight="1" spans="1:12">
      <c r="A12" s="4">
        <v>10</v>
      </c>
      <c r="B12" s="5" t="s">
        <v>13</v>
      </c>
      <c r="C12" s="10" t="s">
        <v>33</v>
      </c>
      <c r="D12" s="4" t="s">
        <v>34</v>
      </c>
      <c r="E12" s="4">
        <v>173.5</v>
      </c>
      <c r="F12" s="6">
        <f t="shared" si="0"/>
        <v>57.8333333333333</v>
      </c>
      <c r="G12" s="6">
        <f t="shared" si="1"/>
        <v>17.35</v>
      </c>
      <c r="H12" s="7">
        <v>57.1</v>
      </c>
      <c r="I12" s="6">
        <f t="shared" si="2"/>
        <v>22.84</v>
      </c>
      <c r="J12" s="6">
        <f t="shared" si="3"/>
        <v>40.19</v>
      </c>
      <c r="K12" s="4">
        <v>10</v>
      </c>
      <c r="L12" s="4"/>
    </row>
  </sheetData>
  <mergeCells count="1">
    <mergeCell ref="A1:L1"/>
  </mergeCells>
  <printOptions horizontalCentered="1"/>
  <pageMargins left="0.472222222222222" right="0.275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Lolita.</cp:lastModifiedBy>
  <dcterms:created xsi:type="dcterms:W3CDTF">2024-05-31T02:20:00Z</dcterms:created>
  <dcterms:modified xsi:type="dcterms:W3CDTF">2024-05-31T06:46:28Z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73404991EB40463BBD700AA3BC222540_13</vt:lpwstr>
  </property>
  <property fmtid="{D5CDD505-2E9C-101B-9397-08002B2CF9AE}" pid="3" name="KSOProductBuildVer">
    <vt:lpwstr>2052-12.1.0.16929</vt:lpwstr>
  </property>
</Properties>
</file>