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76"/>
  </bookViews>
  <sheets>
    <sheet name="汇总表" sheetId="3" r:id="rId1"/>
  </sheets>
  <definedNames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<sst xmlns="http://schemas.openxmlformats.org/spreadsheetml/2006/main" count="92" uniqueCount="57">
  <si>
    <t>附件</t>
  </si>
  <si>
    <t>贵阳市文化和旅游局2024年公开招聘局属事业单位工作人员面试成绩、总成绩及进入体检环节人员名单</t>
  </si>
  <si>
    <t>序号</t>
  </si>
  <si>
    <t>姓名</t>
  </si>
  <si>
    <t>准考证号</t>
  </si>
  <si>
    <t>报考单位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</si>
  <si>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</si>
  <si>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</si>
  <si>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</si>
  <si>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</si>
  <si>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</si>
  <si>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</si>
  <si>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总成绩</t>
  </si>
  <si>
    <t>综合
排名</t>
  </si>
  <si>
    <t>是否进入体检</t>
  </si>
  <si>
    <t>备注</t>
  </si>
  <si>
    <t>唐文博</t>
  </si>
  <si>
    <t>1152011600923</t>
  </si>
  <si>
    <t>贵阳市图书馆</t>
  </si>
  <si>
    <t>20101002401</t>
  </si>
  <si>
    <r>
      <rPr>
        <sz val="12"/>
        <rFont val="方正书宋_GBK"/>
        <charset val="134"/>
      </rPr>
      <t>是</t>
    </r>
  </si>
  <si>
    <t>陈雨莲</t>
  </si>
  <si>
    <t>1152011601815</t>
  </si>
  <si>
    <t>否</t>
  </si>
  <si>
    <t>罗迪</t>
  </si>
  <si>
    <t>1152011600130</t>
  </si>
  <si>
    <t>张水仙</t>
  </si>
  <si>
    <t>1152011600602</t>
  </si>
  <si>
    <t>20101002402</t>
  </si>
  <si>
    <t>刘登碧</t>
  </si>
  <si>
    <t>1152011602003</t>
  </si>
  <si>
    <t>雷丹</t>
  </si>
  <si>
    <t>1152011601622</t>
  </si>
  <si>
    <t>王念</t>
  </si>
  <si>
    <t>1152011701722</t>
  </si>
  <si>
    <t>20101002403</t>
  </si>
  <si>
    <t>施儒君</t>
  </si>
  <si>
    <t>1152011701509</t>
  </si>
  <si>
    <t>覃荣娜</t>
  </si>
  <si>
    <t>1152011700314</t>
  </si>
  <si>
    <t>面试缺考</t>
  </si>
  <si>
    <t>王露莎</t>
  </si>
  <si>
    <t>1152011701320</t>
  </si>
  <si>
    <t>贵阳市艺术表演团体离退休职工管理处</t>
  </si>
  <si>
    <t>20101002501</t>
  </si>
  <si>
    <t>陈华艳</t>
  </si>
  <si>
    <t>1152011700703</t>
  </si>
  <si>
    <t>刘一汇</t>
  </si>
  <si>
    <t>1152011702112</t>
  </si>
  <si>
    <t>唐艳</t>
  </si>
  <si>
    <t>1152011700111</t>
  </si>
  <si>
    <t>贵阳市广播电视监测站</t>
  </si>
  <si>
    <t>20101002601</t>
  </si>
  <si>
    <t>郑夏云</t>
  </si>
  <si>
    <t>1152011701702</t>
  </si>
  <si>
    <t>田家鑫</t>
  </si>
  <si>
    <t>1152011701210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</si>
</sst>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2"/>
      <name val="Times New Roman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indexed="8"/>
      <name val="Times New Roman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b/>
      <sz val="10"/>
      <color theme="1"/>
      <name val="宋体"/>
      <charset val="134"/>
      <scheme val="minor"/>
    </font>
    <font>
      <sz val="12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31" borderId="5" applyNumberFormat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7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3">
    <xf numFmtId="0" fontId="0" fillId="0" borderId="0" xfId="0" applyProtection="1"/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Protection="1"/>
    <xf numFmtId="0" fontId="1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9" workbookViewId="0">
      <selection activeCell="Q13" sqref="Q13"/>
    </sheetView>
  </sheetViews>
  <sheetFormatPr defaultColWidth="9.13888888888889" defaultRowHeight="13.2"/>
  <cols>
    <col min="1" max="1" width="6.22222222222222" style="1" customWidth="1"/>
    <col min="2" max="2" width="9" style="1" customWidth="1"/>
    <col min="3" max="3" width="16.8425925925926" style="1" customWidth="1"/>
    <col min="4" max="4" width="20.8333333333333" style="1" customWidth="1"/>
    <col min="5" max="5" width="15.3518518518519" style="1" customWidth="1"/>
    <col min="6" max="6" width="7.93518518518519" style="1" customWidth="1"/>
    <col min="7" max="7" width="9.90740740740741" style="1" customWidth="1"/>
    <col min="8" max="8" width="7.88888888888889" style="1" customWidth="1"/>
    <col min="9" max="9" width="9.12962962962963" style="1" customWidth="1"/>
    <col min="10" max="10" width="10.2222222222222" style="1" customWidth="1"/>
    <col min="11" max="11" width="9.33333333333333" style="1" customWidth="1"/>
    <col min="12" max="12" width="9.13888888888889" style="1"/>
    <col min="13" max="13" width="10.3703703703704" style="1" customWidth="1"/>
    <col min="14" max="14" width="7.11111111111111" style="1" customWidth="1"/>
    <col min="15" max="16384" width="9.13888888888889" style="1"/>
  </cols>
  <sheetData>
    <row r="1" ht="26" customHeight="1" spans="1:3">
      <c r="A1" s="2" t="s">
        <v>0</v>
      </c>
      <c r="B1" s="3"/>
      <c r="C1" s="3"/>
    </row>
    <row r="2" ht="4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8" t="s">
        <v>13</v>
      </c>
      <c r="M3" s="18" t="s">
        <v>14</v>
      </c>
      <c r="N3" s="18" t="s">
        <v>15</v>
      </c>
    </row>
    <row r="4" ht="39" customHeight="1" spans="1:14">
      <c r="A4" s="6">
        <v>1</v>
      </c>
      <c r="B4" s="7" t="s">
        <v>16</v>
      </c>
      <c r="C4" s="8" t="s">
        <v>17</v>
      </c>
      <c r="D4" s="9" t="s">
        <v>18</v>
      </c>
      <c r="E4" s="8" t="s">
        <v>19</v>
      </c>
      <c r="F4" s="8">
        <v>226</v>
      </c>
      <c r="G4" s="16">
        <f t="shared" ref="G4:G18" si="0">F4/3</f>
        <v>75.3333333333333</v>
      </c>
      <c r="H4" s="16">
        <f t="shared" ref="H4:H18" si="1">G4*0.6</f>
        <v>45.2</v>
      </c>
      <c r="I4" s="16">
        <v>81</v>
      </c>
      <c r="J4" s="16">
        <f t="shared" ref="J4:J18" si="2">I4*0.4</f>
        <v>32.4</v>
      </c>
      <c r="K4" s="19">
        <f t="shared" ref="K4:K18" si="3">H4+J4</f>
        <v>77.6</v>
      </c>
      <c r="L4" s="6">
        <v>1</v>
      </c>
      <c r="M4" s="6" t="s">
        <v>20</v>
      </c>
      <c r="N4" s="20"/>
    </row>
    <row r="5" ht="39" customHeight="1" spans="1:14">
      <c r="A5" s="6">
        <v>2</v>
      </c>
      <c r="B5" s="7" t="s">
        <v>21</v>
      </c>
      <c r="C5" s="8" t="s">
        <v>22</v>
      </c>
      <c r="D5" s="9" t="s">
        <v>18</v>
      </c>
      <c r="E5" s="8" t="s">
        <v>19</v>
      </c>
      <c r="F5" s="8">
        <v>222.5</v>
      </c>
      <c r="G5" s="16">
        <f t="shared" si="0"/>
        <v>74.1666666666667</v>
      </c>
      <c r="H5" s="16">
        <f t="shared" si="1"/>
        <v>44.5</v>
      </c>
      <c r="I5" s="16">
        <v>81.4</v>
      </c>
      <c r="J5" s="16">
        <f t="shared" si="2"/>
        <v>32.56</v>
      </c>
      <c r="K5" s="19">
        <f t="shared" si="3"/>
        <v>77.06</v>
      </c>
      <c r="L5" s="6">
        <v>2</v>
      </c>
      <c r="M5" s="21" t="s">
        <v>23</v>
      </c>
      <c r="N5" s="20"/>
    </row>
    <row r="6" ht="39" customHeight="1" spans="1:14">
      <c r="A6" s="6">
        <v>3</v>
      </c>
      <c r="B6" s="10" t="s">
        <v>24</v>
      </c>
      <c r="C6" s="11" t="s">
        <v>25</v>
      </c>
      <c r="D6" s="9" t="s">
        <v>18</v>
      </c>
      <c r="E6" s="8" t="s">
        <v>19</v>
      </c>
      <c r="F6" s="17">
        <v>210.5</v>
      </c>
      <c r="G6" s="16">
        <f t="shared" si="0"/>
        <v>70.1666666666667</v>
      </c>
      <c r="H6" s="16">
        <f t="shared" si="1"/>
        <v>42.1</v>
      </c>
      <c r="I6" s="16">
        <v>78.8</v>
      </c>
      <c r="J6" s="16">
        <f t="shared" si="2"/>
        <v>31.52</v>
      </c>
      <c r="K6" s="19">
        <f t="shared" si="3"/>
        <v>73.62</v>
      </c>
      <c r="L6" s="6">
        <v>3</v>
      </c>
      <c r="M6" s="21" t="s">
        <v>23</v>
      </c>
      <c r="N6" s="20"/>
    </row>
    <row r="7" ht="39" customHeight="1" spans="1:14">
      <c r="A7" s="6">
        <v>4</v>
      </c>
      <c r="B7" s="7" t="s">
        <v>26</v>
      </c>
      <c r="C7" s="12" t="s">
        <v>27</v>
      </c>
      <c r="D7" s="7" t="s">
        <v>18</v>
      </c>
      <c r="E7" s="12" t="s">
        <v>28</v>
      </c>
      <c r="F7" s="12">
        <v>191.5</v>
      </c>
      <c r="G7" s="16">
        <f t="shared" si="0"/>
        <v>63.8333333333333</v>
      </c>
      <c r="H7" s="16">
        <f t="shared" si="1"/>
        <v>38.3</v>
      </c>
      <c r="I7" s="16">
        <v>79.2</v>
      </c>
      <c r="J7" s="16">
        <f t="shared" si="2"/>
        <v>31.68</v>
      </c>
      <c r="K7" s="19">
        <f t="shared" si="3"/>
        <v>69.98</v>
      </c>
      <c r="L7" s="6">
        <v>1</v>
      </c>
      <c r="M7" s="6" t="s">
        <v>20</v>
      </c>
      <c r="N7" s="20"/>
    </row>
    <row r="8" ht="39" customHeight="1" spans="1:14">
      <c r="A8" s="6">
        <v>5</v>
      </c>
      <c r="B8" s="7" t="s">
        <v>29</v>
      </c>
      <c r="C8" s="12" t="s">
        <v>30</v>
      </c>
      <c r="D8" s="7" t="s">
        <v>18</v>
      </c>
      <c r="E8" s="12" t="s">
        <v>28</v>
      </c>
      <c r="F8" s="12">
        <v>190.5</v>
      </c>
      <c r="G8" s="16">
        <f t="shared" si="0"/>
        <v>63.5</v>
      </c>
      <c r="H8" s="16">
        <f t="shared" si="1"/>
        <v>38.1</v>
      </c>
      <c r="I8" s="16">
        <v>78.2</v>
      </c>
      <c r="J8" s="16">
        <f t="shared" si="2"/>
        <v>31.28</v>
      </c>
      <c r="K8" s="19">
        <f t="shared" si="3"/>
        <v>69.38</v>
      </c>
      <c r="L8" s="6">
        <v>2</v>
      </c>
      <c r="M8" s="21" t="s">
        <v>23</v>
      </c>
      <c r="N8" s="20"/>
    </row>
    <row r="9" ht="39" customHeight="1" spans="1:14">
      <c r="A9" s="6">
        <v>6</v>
      </c>
      <c r="B9" s="7" t="s">
        <v>31</v>
      </c>
      <c r="C9" s="12" t="s">
        <v>32</v>
      </c>
      <c r="D9" s="7" t="s">
        <v>18</v>
      </c>
      <c r="E9" s="12" t="s">
        <v>28</v>
      </c>
      <c r="F9" s="12">
        <v>187.5</v>
      </c>
      <c r="G9" s="16">
        <f t="shared" si="0"/>
        <v>62.5</v>
      </c>
      <c r="H9" s="16">
        <f t="shared" si="1"/>
        <v>37.5</v>
      </c>
      <c r="I9" s="16">
        <v>76</v>
      </c>
      <c r="J9" s="16">
        <f t="shared" si="2"/>
        <v>30.4</v>
      </c>
      <c r="K9" s="19">
        <f t="shared" si="3"/>
        <v>67.9</v>
      </c>
      <c r="L9" s="6">
        <v>3</v>
      </c>
      <c r="M9" s="21" t="s">
        <v>23</v>
      </c>
      <c r="N9" s="20"/>
    </row>
    <row r="10" ht="39" customHeight="1" spans="1:14">
      <c r="A10" s="6">
        <v>7</v>
      </c>
      <c r="B10" s="7" t="s">
        <v>33</v>
      </c>
      <c r="C10" s="12" t="s">
        <v>34</v>
      </c>
      <c r="D10" s="7" t="s">
        <v>18</v>
      </c>
      <c r="E10" s="12" t="s">
        <v>35</v>
      </c>
      <c r="F10" s="12">
        <v>211</v>
      </c>
      <c r="G10" s="16">
        <f t="shared" si="0"/>
        <v>70.3333333333333</v>
      </c>
      <c r="H10" s="16">
        <f t="shared" si="1"/>
        <v>42.2</v>
      </c>
      <c r="I10" s="16">
        <v>79.2</v>
      </c>
      <c r="J10" s="16">
        <f t="shared" si="2"/>
        <v>31.68</v>
      </c>
      <c r="K10" s="19">
        <f t="shared" si="3"/>
        <v>73.88</v>
      </c>
      <c r="L10" s="6">
        <v>1</v>
      </c>
      <c r="M10" s="6" t="s">
        <v>20</v>
      </c>
      <c r="N10" s="20"/>
    </row>
    <row r="11" ht="39" customHeight="1" spans="1:14">
      <c r="A11" s="6">
        <v>8</v>
      </c>
      <c r="B11" s="10" t="s">
        <v>36</v>
      </c>
      <c r="C11" s="13" t="s">
        <v>37</v>
      </c>
      <c r="D11" s="7" t="s">
        <v>18</v>
      </c>
      <c r="E11" s="12" t="s">
        <v>35</v>
      </c>
      <c r="F11" s="17">
        <v>199.5</v>
      </c>
      <c r="G11" s="16">
        <f t="shared" si="0"/>
        <v>66.5</v>
      </c>
      <c r="H11" s="16">
        <f t="shared" si="1"/>
        <v>39.9</v>
      </c>
      <c r="I11" s="16">
        <v>72.4</v>
      </c>
      <c r="J11" s="16">
        <f t="shared" si="2"/>
        <v>28.96</v>
      </c>
      <c r="K11" s="19">
        <f t="shared" si="3"/>
        <v>68.86</v>
      </c>
      <c r="L11" s="6">
        <v>2</v>
      </c>
      <c r="M11" s="21" t="s">
        <v>23</v>
      </c>
      <c r="N11" s="20"/>
    </row>
    <row r="12" ht="39" customHeight="1" spans="1:14">
      <c r="A12" s="6">
        <v>9</v>
      </c>
      <c r="B12" s="7" t="s">
        <v>38</v>
      </c>
      <c r="C12" s="12" t="s">
        <v>39</v>
      </c>
      <c r="D12" s="7" t="s">
        <v>18</v>
      </c>
      <c r="E12" s="12" t="s">
        <v>35</v>
      </c>
      <c r="F12" s="12">
        <v>214</v>
      </c>
      <c r="G12" s="16">
        <f t="shared" si="0"/>
        <v>71.3333333333333</v>
      </c>
      <c r="H12" s="16">
        <f t="shared" si="1"/>
        <v>42.8</v>
      </c>
      <c r="I12" s="16">
        <v>0</v>
      </c>
      <c r="J12" s="16">
        <f t="shared" si="2"/>
        <v>0</v>
      </c>
      <c r="K12" s="19">
        <f t="shared" si="3"/>
        <v>42.8</v>
      </c>
      <c r="L12" s="6">
        <v>3</v>
      </c>
      <c r="M12" s="21" t="s">
        <v>23</v>
      </c>
      <c r="N12" s="22" t="s">
        <v>40</v>
      </c>
    </row>
    <row r="13" ht="39" customHeight="1" spans="1:14">
      <c r="A13" s="6">
        <v>10</v>
      </c>
      <c r="B13" s="7" t="s">
        <v>41</v>
      </c>
      <c r="C13" s="12" t="s">
        <v>42</v>
      </c>
      <c r="D13" s="14" t="s">
        <v>43</v>
      </c>
      <c r="E13" s="12" t="s">
        <v>44</v>
      </c>
      <c r="F13" s="12">
        <v>214</v>
      </c>
      <c r="G13" s="16">
        <f t="shared" si="0"/>
        <v>71.3333333333333</v>
      </c>
      <c r="H13" s="16">
        <f t="shared" si="1"/>
        <v>42.8</v>
      </c>
      <c r="I13" s="16">
        <v>81</v>
      </c>
      <c r="J13" s="16">
        <f t="shared" si="2"/>
        <v>32.4</v>
      </c>
      <c r="K13" s="19">
        <f t="shared" si="3"/>
        <v>75.2</v>
      </c>
      <c r="L13" s="6">
        <v>1</v>
      </c>
      <c r="M13" s="6" t="s">
        <v>20</v>
      </c>
      <c r="N13" s="20"/>
    </row>
    <row r="14" ht="39" customHeight="1" spans="1:14">
      <c r="A14" s="6">
        <v>11</v>
      </c>
      <c r="B14" s="7" t="s">
        <v>45</v>
      </c>
      <c r="C14" s="12" t="s">
        <v>46</v>
      </c>
      <c r="D14" s="14" t="s">
        <v>43</v>
      </c>
      <c r="E14" s="12" t="s">
        <v>44</v>
      </c>
      <c r="F14" s="12">
        <v>218</v>
      </c>
      <c r="G14" s="16">
        <f t="shared" si="0"/>
        <v>72.6666666666667</v>
      </c>
      <c r="H14" s="16">
        <f t="shared" si="1"/>
        <v>43.6</v>
      </c>
      <c r="I14" s="16">
        <v>78</v>
      </c>
      <c r="J14" s="16">
        <f t="shared" si="2"/>
        <v>31.2</v>
      </c>
      <c r="K14" s="19">
        <f t="shared" si="3"/>
        <v>74.8</v>
      </c>
      <c r="L14" s="6">
        <v>2</v>
      </c>
      <c r="M14" s="21" t="s">
        <v>23</v>
      </c>
      <c r="N14" s="20"/>
    </row>
    <row r="15" ht="39" customHeight="1" spans="1:14">
      <c r="A15" s="6">
        <v>12</v>
      </c>
      <c r="B15" s="7" t="s">
        <v>47</v>
      </c>
      <c r="C15" s="12" t="s">
        <v>48</v>
      </c>
      <c r="D15" s="14" t="s">
        <v>43</v>
      </c>
      <c r="E15" s="12" t="s">
        <v>44</v>
      </c>
      <c r="F15" s="12">
        <v>214</v>
      </c>
      <c r="G15" s="16">
        <f t="shared" si="0"/>
        <v>71.3333333333333</v>
      </c>
      <c r="H15" s="16">
        <f t="shared" si="1"/>
        <v>42.8</v>
      </c>
      <c r="I15" s="16">
        <v>79.4</v>
      </c>
      <c r="J15" s="16">
        <f t="shared" si="2"/>
        <v>31.76</v>
      </c>
      <c r="K15" s="19">
        <f t="shared" si="3"/>
        <v>74.56</v>
      </c>
      <c r="L15" s="6">
        <v>3</v>
      </c>
      <c r="M15" s="21" t="s">
        <v>23</v>
      </c>
      <c r="N15" s="20"/>
    </row>
    <row r="16" ht="39" customHeight="1" spans="1:14">
      <c r="A16" s="6">
        <v>13</v>
      </c>
      <c r="B16" s="7" t="s">
        <v>49</v>
      </c>
      <c r="C16" s="12" t="s">
        <v>50</v>
      </c>
      <c r="D16" s="15" t="s">
        <v>51</v>
      </c>
      <c r="E16" s="12" t="s">
        <v>52</v>
      </c>
      <c r="F16" s="12">
        <v>215</v>
      </c>
      <c r="G16" s="16">
        <f t="shared" si="0"/>
        <v>71.6666666666667</v>
      </c>
      <c r="H16" s="16">
        <f t="shared" si="1"/>
        <v>43</v>
      </c>
      <c r="I16" s="16">
        <v>83.2</v>
      </c>
      <c r="J16" s="16">
        <f t="shared" si="2"/>
        <v>33.28</v>
      </c>
      <c r="K16" s="19">
        <f t="shared" si="3"/>
        <v>76.28</v>
      </c>
      <c r="L16" s="6">
        <v>1</v>
      </c>
      <c r="M16" s="6" t="s">
        <v>20</v>
      </c>
      <c r="N16" s="20"/>
    </row>
    <row r="17" ht="39" customHeight="1" spans="1:14">
      <c r="A17" s="6">
        <v>14</v>
      </c>
      <c r="B17" s="7" t="s">
        <v>53</v>
      </c>
      <c r="C17" s="12" t="s">
        <v>54</v>
      </c>
      <c r="D17" s="15" t="s">
        <v>51</v>
      </c>
      <c r="E17" s="12" t="s">
        <v>52</v>
      </c>
      <c r="F17" s="12">
        <v>217.5</v>
      </c>
      <c r="G17" s="16">
        <f t="shared" si="0"/>
        <v>72.5</v>
      </c>
      <c r="H17" s="16">
        <f t="shared" si="1"/>
        <v>43.5</v>
      </c>
      <c r="I17" s="16">
        <v>81.8</v>
      </c>
      <c r="J17" s="16">
        <f t="shared" si="2"/>
        <v>32.72</v>
      </c>
      <c r="K17" s="19">
        <f t="shared" si="3"/>
        <v>76.22</v>
      </c>
      <c r="L17" s="6">
        <v>2</v>
      </c>
      <c r="M17" s="21" t="s">
        <v>23</v>
      </c>
      <c r="N17" s="20"/>
    </row>
    <row r="18" ht="39" customHeight="1" spans="1:14">
      <c r="A18" s="6">
        <v>15</v>
      </c>
      <c r="B18" s="7" t="s">
        <v>55</v>
      </c>
      <c r="C18" s="12" t="s">
        <v>56</v>
      </c>
      <c r="D18" s="15" t="s">
        <v>51</v>
      </c>
      <c r="E18" s="12" t="s">
        <v>52</v>
      </c>
      <c r="F18" s="16">
        <v>206.5</v>
      </c>
      <c r="G18" s="16">
        <f t="shared" si="0"/>
        <v>68.8333333333333</v>
      </c>
      <c r="H18" s="16">
        <f t="shared" si="1"/>
        <v>41.3</v>
      </c>
      <c r="I18" s="16">
        <v>81.4</v>
      </c>
      <c r="J18" s="16">
        <f t="shared" si="2"/>
        <v>32.56</v>
      </c>
      <c r="K18" s="19">
        <f t="shared" si="3"/>
        <v>73.86</v>
      </c>
      <c r="L18" s="6">
        <v>3</v>
      </c>
      <c r="M18" s="21" t="s">
        <v>23</v>
      </c>
      <c r="N18" s="20"/>
    </row>
  </sheetData>
  <mergeCells count="1">
    <mergeCell ref="A2:N2"/>
  </mergeCells>
  <printOptions horizontalCentered="1"/>
  <pageMargins left="0.156944444444444" right="0.236111111111111" top="0.432638888888889" bottom="0.196527777777778" header="0.354166666666667" footer="0.0784722222222222"/>
  <pageSetup paperSize="1" firstPageNumber="4294967295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szh</dc:creator>
  <cp:lastModifiedBy>ysgz</cp:lastModifiedBy>
  <dcterms:created xsi:type="dcterms:W3CDTF">2019-12-01T04:12:00Z</dcterms:created>
  <cp:lastPrinted>2023-07-03T02:24:00Z</cp:lastPrinted>
  <dcterms:modified xsi:type="dcterms:W3CDTF">2024-05-28T09:02:16Z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350E3B9AA0124AE69BB4221C692ECF53</vt:lpwstr>
  </property>
</Properties>
</file>