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<sst xmlns="http://schemas.openxmlformats.org/spreadsheetml/2006/main" count="94" uniqueCount="60">
  <si>
    <t>贵阳经济技术开发区2024年公开招聘事业单位工作人员面试成绩、总成绩及进入体检环节人员名单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</si>
  <si>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</si>
  <si>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</si>
  <si>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</si>
  <si>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</si>
  <si>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</si>
  <si>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</si>
  <si>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</si>
  <si>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笔试成绩60%</t>
  </si>
  <si>
    <t>面试成绩</t>
  </si>
  <si>
    <t>面试成绩40%</t>
  </si>
  <si>
    <t>笔试、面试成绩</t>
  </si>
  <si>
    <t>岗位综合排名</t>
  </si>
  <si>
    <t>是否进入体检</t>
  </si>
  <si>
    <t>赵鹰搏</t>
  </si>
  <si>
    <t>1152019802101</t>
  </si>
  <si>
    <t>贵阳经济技术开发区园区建设服务中心</t>
  </si>
  <si>
    <t>20113000101</t>
  </si>
  <si>
    <t>是</t>
  </si>
  <si>
    <t>梁羽茜</t>
  </si>
  <si>
    <t>1152019800705</t>
  </si>
  <si>
    <t>邓艾灵</t>
  </si>
  <si>
    <t>1152019805506</t>
  </si>
  <si>
    <t>赵海</t>
  </si>
  <si>
    <t>1152019903118</t>
  </si>
  <si>
    <t>20113000102</t>
  </si>
  <si>
    <t>王思惠</t>
  </si>
  <si>
    <t>1152019803503</t>
  </si>
  <si>
    <t>刘怡</t>
  </si>
  <si>
    <t>1152019804301</t>
  </si>
  <si>
    <t>王宇航</t>
  </si>
  <si>
    <t>1152019900329</t>
  </si>
  <si>
    <t>20113000103</t>
  </si>
  <si>
    <t>浦仕勇</t>
  </si>
  <si>
    <t>1152019904504</t>
  </si>
  <si>
    <t>孙娟</t>
  </si>
  <si>
    <t>1152019905708</t>
  </si>
  <si>
    <t>龙梅</t>
  </si>
  <si>
    <t>1152019900104</t>
  </si>
  <si>
    <t>黄敏</t>
  </si>
  <si>
    <t>1152019902327</t>
  </si>
  <si>
    <t>封禾</t>
  </si>
  <si>
    <t>1152019905017</t>
  </si>
  <si>
    <t>杨青</t>
  </si>
  <si>
    <t>1152019904721</t>
  </si>
  <si>
    <t>贵阳经济技术开发区科技和创业服务中心</t>
  </si>
  <si>
    <t>20113000201</t>
  </si>
  <si>
    <t>邓楠楠</t>
  </si>
  <si>
    <t>1152019905518</t>
  </si>
  <si>
    <t>梁青青</t>
  </si>
  <si>
    <t>1152019900424</t>
  </si>
  <si>
    <t>放弃</t>
  </si>
  <si>
    <t>李想</t>
  </si>
  <si>
    <t>1152019904928</t>
  </si>
  <si>
    <t>贵阳经济技术开发区房屋征收中心</t>
  </si>
  <si>
    <t>20113000301</t>
  </si>
  <si>
    <t>张浩东</t>
  </si>
  <si>
    <t>1152019900512</t>
  </si>
  <si>
    <t>黄萍</t>
  </si>
  <si>
    <t>1152019900924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</si>
</sst>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O4" sqref="N4:O4"/>
    </sheetView>
  </sheetViews>
  <sheetFormatPr defaultColWidth="9" defaultRowHeight="38" customHeight="1"/>
  <cols>
    <col min="1" max="1" width="4.50833333333333" style="1" customWidth="1"/>
    <col min="2" max="2" width="8.3" style="1" customWidth="1"/>
    <col min="3" max="3" width="14.5083333333333" style="1" customWidth="1"/>
    <col min="4" max="4" width="36.05" style="1" customWidth="1"/>
    <col min="5" max="5" width="16.25" style="1" customWidth="1"/>
    <col min="6" max="6" width="8.875" style="1" customWidth="1"/>
    <col min="7" max="7" width="8.50833333333333" style="3" customWidth="1"/>
    <col min="8" max="8" width="8" style="4" customWidth="1"/>
    <col min="9" max="9" width="8" style="3" customWidth="1"/>
    <col min="10" max="10" width="8.50833333333333" style="4" customWidth="1"/>
    <col min="11" max="11" width="9.16666666666667" style="5" customWidth="1"/>
    <col min="12" max="12" width="5.25" style="4" customWidth="1"/>
    <col min="13" max="13" width="9" style="6"/>
    <col min="14" max="16384" width="9" style="1"/>
  </cols>
  <sheetData>
    <row r="1" s="1" customFormat="1" customHeight="1" spans="1:13">
      <c r="A1" s="7" t="s">
        <v>0</v>
      </c>
      <c r="B1" s="7"/>
      <c r="C1" s="7"/>
      <c r="D1" s="7"/>
      <c r="E1" s="7"/>
      <c r="F1" s="7"/>
      <c r="G1" s="8"/>
      <c r="H1" s="7"/>
      <c r="I1" s="8"/>
      <c r="J1" s="7"/>
      <c r="K1" s="8"/>
      <c r="L1" s="7"/>
      <c r="M1" s="7"/>
    </row>
    <row r="2" s="2" customFormat="1" ht="43" customHeight="1" spans="1:13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2" t="s">
        <v>8</v>
      </c>
      <c r="I2" s="11" t="s">
        <v>9</v>
      </c>
      <c r="J2" s="12" t="s">
        <v>10</v>
      </c>
      <c r="K2" s="11" t="s">
        <v>11</v>
      </c>
      <c r="L2" s="12" t="s">
        <v>12</v>
      </c>
      <c r="M2" s="17" t="s">
        <v>13</v>
      </c>
    </row>
    <row r="3" s="1" customFormat="1" customHeight="1" spans="1:13">
      <c r="A3" s="13">
        <v>1</v>
      </c>
      <c r="B3" s="14" t="s">
        <v>14</v>
      </c>
      <c r="C3" s="14" t="s">
        <v>15</v>
      </c>
      <c r="D3" s="15" t="s">
        <v>16</v>
      </c>
      <c r="E3" s="14" t="s">
        <v>17</v>
      </c>
      <c r="F3" s="14">
        <v>226</v>
      </c>
      <c r="G3" s="16">
        <f t="shared" ref="G3:G20" si="0">F3/3</f>
        <v>75.3333333333333</v>
      </c>
      <c r="H3" s="13">
        <f t="shared" ref="H3:H20" si="1">F3/3*0.6</f>
        <v>45.2</v>
      </c>
      <c r="I3" s="16">
        <v>81.4</v>
      </c>
      <c r="J3" s="13">
        <f t="shared" ref="J3:J20" si="2">I3*0.4</f>
        <v>32.56</v>
      </c>
      <c r="K3" s="16">
        <f t="shared" ref="K3:K20" si="3">H3+J3</f>
        <v>77.76</v>
      </c>
      <c r="L3" s="13">
        <v>1</v>
      </c>
      <c r="M3" s="13" t="s">
        <v>18</v>
      </c>
    </row>
    <row r="4" s="1" customFormat="1" customHeight="1" spans="1:13">
      <c r="A4" s="13">
        <v>2</v>
      </c>
      <c r="B4" s="14" t="s">
        <v>19</v>
      </c>
      <c r="C4" s="14" t="s">
        <v>20</v>
      </c>
      <c r="D4" s="15" t="s">
        <v>16</v>
      </c>
      <c r="E4" s="14" t="s">
        <v>17</v>
      </c>
      <c r="F4" s="14">
        <v>222</v>
      </c>
      <c r="G4" s="16">
        <f t="shared" si="0"/>
        <v>74</v>
      </c>
      <c r="H4" s="13">
        <f t="shared" si="1"/>
        <v>44.4</v>
      </c>
      <c r="I4" s="16">
        <v>80.8</v>
      </c>
      <c r="J4" s="13">
        <f t="shared" si="2"/>
        <v>32.32</v>
      </c>
      <c r="K4" s="16">
        <f t="shared" si="3"/>
        <v>76.72</v>
      </c>
      <c r="L4" s="13">
        <v>2</v>
      </c>
      <c r="M4" s="18"/>
    </row>
    <row r="5" s="1" customFormat="1" customHeight="1" spans="1:13">
      <c r="A5" s="13">
        <v>3</v>
      </c>
      <c r="B5" s="14" t="s">
        <v>21</v>
      </c>
      <c r="C5" s="14" t="s">
        <v>22</v>
      </c>
      <c r="D5" s="15" t="s">
        <v>16</v>
      </c>
      <c r="E5" s="14" t="s">
        <v>17</v>
      </c>
      <c r="F5" s="14">
        <v>221</v>
      </c>
      <c r="G5" s="16">
        <f t="shared" si="0"/>
        <v>73.6666666666667</v>
      </c>
      <c r="H5" s="13">
        <f t="shared" si="1"/>
        <v>44.2</v>
      </c>
      <c r="I5" s="16">
        <v>81</v>
      </c>
      <c r="J5" s="13">
        <f t="shared" si="2"/>
        <v>32.4</v>
      </c>
      <c r="K5" s="16">
        <f t="shared" si="3"/>
        <v>76.6</v>
      </c>
      <c r="L5" s="13">
        <v>3</v>
      </c>
      <c r="M5" s="18"/>
    </row>
    <row r="6" s="1" customFormat="1" customHeight="1" spans="1:13">
      <c r="A6" s="13">
        <v>4</v>
      </c>
      <c r="B6" s="14" t="s">
        <v>23</v>
      </c>
      <c r="C6" s="14" t="s">
        <v>24</v>
      </c>
      <c r="D6" s="15" t="s">
        <v>16</v>
      </c>
      <c r="E6" s="14" t="s">
        <v>25</v>
      </c>
      <c r="F6" s="14">
        <v>212.5</v>
      </c>
      <c r="G6" s="16">
        <f t="shared" si="0"/>
        <v>70.8333333333333</v>
      </c>
      <c r="H6" s="13">
        <f t="shared" si="1"/>
        <v>42.5</v>
      </c>
      <c r="I6" s="16">
        <v>84.4</v>
      </c>
      <c r="J6" s="13">
        <f t="shared" si="2"/>
        <v>33.76</v>
      </c>
      <c r="K6" s="16">
        <f t="shared" si="3"/>
        <v>76.26</v>
      </c>
      <c r="L6" s="13">
        <v>1</v>
      </c>
      <c r="M6" s="13" t="s">
        <v>18</v>
      </c>
    </row>
    <row r="7" s="1" customFormat="1" customHeight="1" spans="1:13">
      <c r="A7" s="13">
        <v>5</v>
      </c>
      <c r="B7" s="14" t="s">
        <v>26</v>
      </c>
      <c r="C7" s="14" t="s">
        <v>27</v>
      </c>
      <c r="D7" s="15" t="s">
        <v>16</v>
      </c>
      <c r="E7" s="14" t="s">
        <v>25</v>
      </c>
      <c r="F7" s="14">
        <v>215</v>
      </c>
      <c r="G7" s="16">
        <f t="shared" si="0"/>
        <v>71.6666666666667</v>
      </c>
      <c r="H7" s="13">
        <f t="shared" si="1"/>
        <v>43</v>
      </c>
      <c r="I7" s="16">
        <v>79.2</v>
      </c>
      <c r="J7" s="13">
        <f t="shared" si="2"/>
        <v>31.68</v>
      </c>
      <c r="K7" s="16">
        <f t="shared" si="3"/>
        <v>74.68</v>
      </c>
      <c r="L7" s="13">
        <v>2</v>
      </c>
      <c r="M7" s="18"/>
    </row>
    <row r="8" s="1" customFormat="1" customHeight="1" spans="1:13">
      <c r="A8" s="13">
        <v>6</v>
      </c>
      <c r="B8" s="14" t="s">
        <v>28</v>
      </c>
      <c r="C8" s="14" t="s">
        <v>29</v>
      </c>
      <c r="D8" s="15" t="s">
        <v>16</v>
      </c>
      <c r="E8" s="14" t="s">
        <v>25</v>
      </c>
      <c r="F8" s="14">
        <v>209.5</v>
      </c>
      <c r="G8" s="16">
        <f t="shared" si="0"/>
        <v>69.8333333333333</v>
      </c>
      <c r="H8" s="13">
        <f t="shared" si="1"/>
        <v>41.9</v>
      </c>
      <c r="I8" s="19">
        <v>0</v>
      </c>
      <c r="J8" s="13">
        <f t="shared" si="2"/>
        <v>0</v>
      </c>
      <c r="K8" s="16">
        <f t="shared" si="3"/>
        <v>41.9</v>
      </c>
      <c r="L8" s="13">
        <v>3</v>
      </c>
      <c r="M8" s="18"/>
    </row>
    <row r="9" s="1" customFormat="1" customHeight="1" spans="1:13">
      <c r="A9" s="13">
        <v>7</v>
      </c>
      <c r="B9" s="14" t="s">
        <v>30</v>
      </c>
      <c r="C9" s="14" t="s">
        <v>31</v>
      </c>
      <c r="D9" s="15" t="s">
        <v>16</v>
      </c>
      <c r="E9" s="14" t="s">
        <v>32</v>
      </c>
      <c r="F9" s="14">
        <v>229</v>
      </c>
      <c r="G9" s="16">
        <f t="shared" si="0"/>
        <v>76.3333333333333</v>
      </c>
      <c r="H9" s="13">
        <f t="shared" si="1"/>
        <v>45.8</v>
      </c>
      <c r="I9" s="16">
        <v>80.6</v>
      </c>
      <c r="J9" s="13">
        <f t="shared" si="2"/>
        <v>32.24</v>
      </c>
      <c r="K9" s="16">
        <f t="shared" si="3"/>
        <v>78.04</v>
      </c>
      <c r="L9" s="13">
        <v>1</v>
      </c>
      <c r="M9" s="13" t="s">
        <v>18</v>
      </c>
    </row>
    <row r="10" s="1" customFormat="1" customHeight="1" spans="1:13">
      <c r="A10" s="13">
        <v>8</v>
      </c>
      <c r="B10" s="14" t="s">
        <v>33</v>
      </c>
      <c r="C10" s="14" t="s">
        <v>34</v>
      </c>
      <c r="D10" s="15" t="s">
        <v>16</v>
      </c>
      <c r="E10" s="14" t="s">
        <v>32</v>
      </c>
      <c r="F10" s="14">
        <v>219</v>
      </c>
      <c r="G10" s="16">
        <f t="shared" si="0"/>
        <v>73</v>
      </c>
      <c r="H10" s="13">
        <f t="shared" si="1"/>
        <v>43.8</v>
      </c>
      <c r="I10" s="16">
        <v>85.2</v>
      </c>
      <c r="J10" s="13">
        <f t="shared" si="2"/>
        <v>34.08</v>
      </c>
      <c r="K10" s="16">
        <f t="shared" si="3"/>
        <v>77.88</v>
      </c>
      <c r="L10" s="13">
        <v>2</v>
      </c>
      <c r="M10" s="13" t="s">
        <v>18</v>
      </c>
    </row>
    <row r="11" s="1" customFormat="1" customHeight="1" spans="1:13">
      <c r="A11" s="13">
        <v>9</v>
      </c>
      <c r="B11" s="14" t="s">
        <v>35</v>
      </c>
      <c r="C11" s="14" t="s">
        <v>36</v>
      </c>
      <c r="D11" s="15" t="s">
        <v>16</v>
      </c>
      <c r="E11" s="14" t="s">
        <v>32</v>
      </c>
      <c r="F11" s="14">
        <v>223.5</v>
      </c>
      <c r="G11" s="16">
        <f t="shared" si="0"/>
        <v>74.5</v>
      </c>
      <c r="H11" s="13">
        <f t="shared" si="1"/>
        <v>44.7</v>
      </c>
      <c r="I11" s="16">
        <v>79.8</v>
      </c>
      <c r="J11" s="13">
        <f t="shared" si="2"/>
        <v>31.92</v>
      </c>
      <c r="K11" s="16">
        <f t="shared" si="3"/>
        <v>76.62</v>
      </c>
      <c r="L11" s="13">
        <v>3</v>
      </c>
      <c r="M11" s="18"/>
    </row>
    <row r="12" s="1" customFormat="1" customHeight="1" spans="1:13">
      <c r="A12" s="13">
        <v>10</v>
      </c>
      <c r="B12" s="14" t="s">
        <v>37</v>
      </c>
      <c r="C12" s="14" t="s">
        <v>38</v>
      </c>
      <c r="D12" s="15" t="s">
        <v>16</v>
      </c>
      <c r="E12" s="14" t="s">
        <v>32</v>
      </c>
      <c r="F12" s="14">
        <v>221.5</v>
      </c>
      <c r="G12" s="16">
        <f t="shared" si="0"/>
        <v>73.8333333333333</v>
      </c>
      <c r="H12" s="13">
        <f t="shared" si="1"/>
        <v>44.3</v>
      </c>
      <c r="I12" s="16">
        <v>78.4</v>
      </c>
      <c r="J12" s="13">
        <f t="shared" si="2"/>
        <v>31.36</v>
      </c>
      <c r="K12" s="16">
        <f t="shared" si="3"/>
        <v>75.66</v>
      </c>
      <c r="L12" s="13">
        <v>4</v>
      </c>
      <c r="M12" s="18"/>
    </row>
    <row r="13" s="1" customFormat="1" customHeight="1" spans="1:13">
      <c r="A13" s="13">
        <v>11</v>
      </c>
      <c r="B13" s="14" t="s">
        <v>39</v>
      </c>
      <c r="C13" s="14" t="s">
        <v>40</v>
      </c>
      <c r="D13" s="15" t="s">
        <v>16</v>
      </c>
      <c r="E13" s="14" t="s">
        <v>32</v>
      </c>
      <c r="F13" s="14">
        <v>212</v>
      </c>
      <c r="G13" s="16">
        <f t="shared" si="0"/>
        <v>70.6666666666667</v>
      </c>
      <c r="H13" s="13">
        <f t="shared" si="1"/>
        <v>42.4</v>
      </c>
      <c r="I13" s="16">
        <v>79.8</v>
      </c>
      <c r="J13" s="13">
        <f t="shared" si="2"/>
        <v>31.92</v>
      </c>
      <c r="K13" s="16">
        <f t="shared" si="3"/>
        <v>74.32</v>
      </c>
      <c r="L13" s="13">
        <v>5</v>
      </c>
      <c r="M13" s="18"/>
    </row>
    <row r="14" s="1" customFormat="1" customHeight="1" spans="1:13">
      <c r="A14" s="13">
        <v>12</v>
      </c>
      <c r="B14" s="14" t="s">
        <v>41</v>
      </c>
      <c r="C14" s="14" t="s">
        <v>42</v>
      </c>
      <c r="D14" s="15" t="s">
        <v>16</v>
      </c>
      <c r="E14" s="14" t="s">
        <v>32</v>
      </c>
      <c r="F14" s="14">
        <v>213</v>
      </c>
      <c r="G14" s="16">
        <f t="shared" si="0"/>
        <v>71</v>
      </c>
      <c r="H14" s="13">
        <f t="shared" si="1"/>
        <v>42.6</v>
      </c>
      <c r="I14" s="16">
        <v>77</v>
      </c>
      <c r="J14" s="13">
        <f t="shared" si="2"/>
        <v>30.8</v>
      </c>
      <c r="K14" s="16">
        <f t="shared" si="3"/>
        <v>73.4</v>
      </c>
      <c r="L14" s="13">
        <v>6</v>
      </c>
      <c r="M14" s="18"/>
    </row>
    <row r="15" s="1" customFormat="1" customHeight="1" spans="1:13">
      <c r="A15" s="13">
        <v>13</v>
      </c>
      <c r="B15" s="14" t="s">
        <v>43</v>
      </c>
      <c r="C15" s="14" t="s">
        <v>44</v>
      </c>
      <c r="D15" s="15" t="s">
        <v>45</v>
      </c>
      <c r="E15" s="14" t="s">
        <v>46</v>
      </c>
      <c r="F15" s="14">
        <v>206</v>
      </c>
      <c r="G15" s="16">
        <f t="shared" si="0"/>
        <v>68.6666666666667</v>
      </c>
      <c r="H15" s="13">
        <f t="shared" si="1"/>
        <v>41.2</v>
      </c>
      <c r="I15" s="16">
        <v>79.8</v>
      </c>
      <c r="J15" s="13">
        <f t="shared" si="2"/>
        <v>31.92</v>
      </c>
      <c r="K15" s="16">
        <f t="shared" si="3"/>
        <v>73.12</v>
      </c>
      <c r="L15" s="13">
        <v>1</v>
      </c>
      <c r="M15" s="13" t="s">
        <v>18</v>
      </c>
    </row>
    <row r="16" s="1" customFormat="1" customHeight="1" spans="1:13">
      <c r="A16" s="13">
        <v>14</v>
      </c>
      <c r="B16" s="14" t="s">
        <v>47</v>
      </c>
      <c r="C16" s="14" t="s">
        <v>48</v>
      </c>
      <c r="D16" s="15" t="s">
        <v>45</v>
      </c>
      <c r="E16" s="14" t="s">
        <v>46</v>
      </c>
      <c r="F16" s="14">
        <v>210</v>
      </c>
      <c r="G16" s="16">
        <f t="shared" si="0"/>
        <v>70</v>
      </c>
      <c r="H16" s="13">
        <f t="shared" si="1"/>
        <v>42</v>
      </c>
      <c r="I16" s="16">
        <v>76.6</v>
      </c>
      <c r="J16" s="13">
        <f t="shared" si="2"/>
        <v>30.64</v>
      </c>
      <c r="K16" s="16">
        <f t="shared" si="3"/>
        <v>72.64</v>
      </c>
      <c r="L16" s="13">
        <v>2</v>
      </c>
      <c r="M16" s="18"/>
    </row>
    <row r="17" s="1" customFormat="1" customHeight="1" spans="1:13">
      <c r="A17" s="13">
        <v>15</v>
      </c>
      <c r="B17" s="14" t="s">
        <v>49</v>
      </c>
      <c r="C17" s="14" t="s">
        <v>50</v>
      </c>
      <c r="D17" s="15" t="s">
        <v>45</v>
      </c>
      <c r="E17" s="14" t="s">
        <v>46</v>
      </c>
      <c r="F17" s="14">
        <v>227.5</v>
      </c>
      <c r="G17" s="16">
        <f t="shared" si="0"/>
        <v>75.8333333333333</v>
      </c>
      <c r="H17" s="13">
        <f t="shared" si="1"/>
        <v>45.5</v>
      </c>
      <c r="I17" s="16" t="s">
        <v>51</v>
      </c>
      <c r="J17" s="16" t="s">
        <v>51</v>
      </c>
      <c r="K17" s="16">
        <v>45.5</v>
      </c>
      <c r="L17" s="13">
        <v>3</v>
      </c>
      <c r="M17" s="18"/>
    </row>
    <row r="18" s="1" customFormat="1" customHeight="1" spans="1:13">
      <c r="A18" s="13">
        <v>16</v>
      </c>
      <c r="B18" s="14" t="s">
        <v>52</v>
      </c>
      <c r="C18" s="14" t="s">
        <v>53</v>
      </c>
      <c r="D18" s="15" t="s">
        <v>54</v>
      </c>
      <c r="E18" s="14" t="s">
        <v>55</v>
      </c>
      <c r="F18" s="14">
        <v>222</v>
      </c>
      <c r="G18" s="16">
        <f t="shared" si="0"/>
        <v>74</v>
      </c>
      <c r="H18" s="13">
        <f t="shared" si="1"/>
        <v>44.4</v>
      </c>
      <c r="I18" s="16">
        <v>83.6</v>
      </c>
      <c r="J18" s="13">
        <f t="shared" si="2"/>
        <v>33.44</v>
      </c>
      <c r="K18" s="16">
        <f t="shared" si="3"/>
        <v>77.84</v>
      </c>
      <c r="L18" s="13">
        <v>1</v>
      </c>
      <c r="M18" s="13" t="s">
        <v>18</v>
      </c>
    </row>
    <row r="19" s="1" customFormat="1" customHeight="1" spans="1:13">
      <c r="A19" s="13">
        <v>17</v>
      </c>
      <c r="B19" s="14" t="s">
        <v>56</v>
      </c>
      <c r="C19" s="14" t="s">
        <v>57</v>
      </c>
      <c r="D19" s="15" t="s">
        <v>54</v>
      </c>
      <c r="E19" s="14" t="s">
        <v>55</v>
      </c>
      <c r="F19" s="14">
        <v>211.5</v>
      </c>
      <c r="G19" s="16">
        <f t="shared" si="0"/>
        <v>70.5</v>
      </c>
      <c r="H19" s="13">
        <f t="shared" si="1"/>
        <v>42.3</v>
      </c>
      <c r="I19" s="16">
        <v>79.4</v>
      </c>
      <c r="J19" s="13">
        <f t="shared" si="2"/>
        <v>31.76</v>
      </c>
      <c r="K19" s="16">
        <f t="shared" si="3"/>
        <v>74.06</v>
      </c>
      <c r="L19" s="13">
        <v>2</v>
      </c>
      <c r="M19" s="18"/>
    </row>
    <row r="20" s="1" customFormat="1" customHeight="1" spans="1:13">
      <c r="A20" s="13">
        <v>18</v>
      </c>
      <c r="B20" s="14" t="s">
        <v>58</v>
      </c>
      <c r="C20" s="14" t="s">
        <v>59</v>
      </c>
      <c r="D20" s="15" t="s">
        <v>54</v>
      </c>
      <c r="E20" s="14" t="s">
        <v>55</v>
      </c>
      <c r="F20" s="14">
        <v>203.5</v>
      </c>
      <c r="G20" s="16">
        <f t="shared" si="0"/>
        <v>67.8333333333333</v>
      </c>
      <c r="H20" s="13">
        <f t="shared" si="1"/>
        <v>40.7</v>
      </c>
      <c r="I20" s="16">
        <v>77</v>
      </c>
      <c r="J20" s="13">
        <f t="shared" si="2"/>
        <v>30.8</v>
      </c>
      <c r="K20" s="16">
        <f t="shared" si="3"/>
        <v>71.5</v>
      </c>
      <c r="L20" s="13">
        <v>3</v>
      </c>
      <c r="M20" s="18"/>
    </row>
  </sheetData>
  <mergeCells count="1">
    <mergeCell ref="A1:M1"/>
  </mergeCells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雪</cp:lastModifiedBy>
  <dcterms:created xsi:type="dcterms:W3CDTF">2024-05-27T03:53:00Z</dcterms:created>
  <dcterms:modified xsi:type="dcterms:W3CDTF">2024-05-27T07:14:35Z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E84A7A7DD0E64DA78C0AF08810507B09_13</vt:lpwstr>
  </property>
  <property fmtid="{D5CDD505-2E9C-101B-9397-08002B2CF9AE}" pid="3" name="KSOProductBuildVer">
    <vt:lpwstr>2052-12.1.0.16729</vt:lpwstr>
  </property>
</Properties>
</file>