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<sst xmlns="http://schemas.openxmlformats.org/spreadsheetml/2006/main" count="116" uniqueCount="59">
  <si>
    <t>贵阳市大数据应用服务中心专业测试成绩及专业技术岗位进入面试环节人员名
单</t>
  </si>
  <si>
    <t>序号</t>
  </si>
  <si>
    <t>姓名</t>
  </si>
  <si>
    <t>准考证号</t>
  </si>
  <si>
    <t>单位</t>
  </si>
  <si>
    <t>报考岗位及代码</t>
  </si>
  <si>
    <t>笔试成绩</t>
  </si>
  <si>
    <t>笔试成绩（百分制）</t>
  </si>
  <si>
    <t>笔试成绩30%</t>
  </si>
  <si>
    <t>专业测试成绩</t>
  </si>
  <si>
    <t>专业测试成绩40%</t>
  </si>
  <si>
    <t>笔试、专业测试成绩</t>
  </si>
  <si>
    <t>笔试、专业测试排名</t>
  </si>
  <si>
    <t>是否进入下一轮</t>
  </si>
  <si>
    <t>章洪</t>
  </si>
  <si>
    <t>1152014602308</t>
  </si>
  <si>
    <t>贵阳市大数据应用服务中心</t>
  </si>
  <si>
    <t>20101007001</t>
  </si>
  <si>
    <t>是</t>
  </si>
  <si>
    <t>成颖</t>
  </si>
  <si>
    <t>1152014600811</t>
  </si>
  <si>
    <t>唐小童</t>
  </si>
  <si>
    <t>1152014600416</t>
  </si>
  <si>
    <t>向杰</t>
  </si>
  <si>
    <t>1152014600803</t>
  </si>
  <si>
    <t>吴敏</t>
  </si>
  <si>
    <t>1152014601830</t>
  </si>
  <si>
    <t>吕佳鸿</t>
  </si>
  <si>
    <t>1152014602329</t>
  </si>
  <si>
    <t>钱庆南</t>
  </si>
  <si>
    <t>1152014600510</t>
  </si>
  <si>
    <t>否</t>
  </si>
  <si>
    <t>王国杰</t>
  </si>
  <si>
    <t>1152014602420</t>
  </si>
  <si>
    <t>郑景文</t>
  </si>
  <si>
    <t>1152014601712</t>
  </si>
  <si>
    <t>张应瑶</t>
  </si>
  <si>
    <t>1152014600520</t>
  </si>
  <si>
    <t>任俊</t>
  </si>
  <si>
    <t>1152014601107</t>
  </si>
  <si>
    <t>梅婷婷</t>
  </si>
  <si>
    <t>1152014602415</t>
  </si>
  <si>
    <t>罗冬梅</t>
  </si>
  <si>
    <t>1152014602807</t>
  </si>
  <si>
    <t>黎忆柔</t>
  </si>
  <si>
    <t>1152014602123</t>
  </si>
  <si>
    <t>陈映雪</t>
  </si>
  <si>
    <t>1152014601418</t>
  </si>
  <si>
    <t>罗西</t>
  </si>
  <si>
    <t>1152014602111</t>
  </si>
  <si>
    <t>陈浩东</t>
  </si>
  <si>
    <t>1152014602525</t>
  </si>
  <si>
    <t>苏建宇</t>
  </si>
  <si>
    <t>1152014602009</t>
  </si>
  <si>
    <t>郑普</t>
  </si>
  <si>
    <t>1152014601905</t>
  </si>
  <si>
    <t>缺考</t>
  </si>
  <si>
    <t>何欢妮</t>
  </si>
  <si>
    <t>1152014600527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</si>
</sst>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sz val="10"/>
      <color indexed="8"/>
      <name val="宋体"/>
      <charset val="134"/>
    </font>
    <font>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15">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176" fontId="10" fillId="0" borderId="2" xfId="49" applyNumberFormat="1" applyFont="1" applyFill="1" applyBorder="1" applyAlignment="1">
      <alignment horizontal="center" vertical="center"/>
    </xf>
    <xf numFmtId="0" fontId="9"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0</xdr:row>
      <xdr:rowOff>190500</xdr:rowOff>
    </xdr:to>
    <xdr:sp>
      <xdr:nvSpPr>
        <xdr:cNvPr id="2" name="KGD_Gobal1" descr="lskY7P30+39SSS2ze3CC/GPPxBrvt9iocr4cdmEyf6jTS5bO69FLHbzz9tjtkrzjMzADLTPxfaJYxOuloT9W/3Pvdqq5HIsXw0BdcJ1zMdSStcWIah4JJXV5JPWjmteaFRlSE2D5KoqdzwkSVd250/oVBG6ACUdeaAVYpgC9LtPTiQ1blr7fwvqEzHvZkrtckeVluEBWn559wc/2hW0Gs5g5O0FDgypkty5m4BqNwHOMcuogXqic844yBKAn4Kt1y1Cck5Pq9rhB43eegiDrqEZ4hA4XOibnupGvZKiqO/MV1oM5uLWCnE/ICTDz/giwIdtT7g0dMekr0azBQZ1evKooN2vJBylYXOg5di9Tbj89uoS5fB/Y+72NAWZQLXjYUxswnsEbrdxw0tuaWKrVamH84uw6qMHHPKQ1YR4UBLxC4pRaDlX+9nlVEhUdpNW7C0xswYfaYBlkNy99EA2wh+M3VcXbd9Njl2oj2Dcy6YartqRbLZsM+7LHAT4FfRoVGvEGkCYIyoYGq0vcvuYibK5u+ZQw9vt7ipZu7pgYQLpT9hpsrwOOub7/4t63lZ63G82n61oRkC3f8cRSMODrtwxtsjtItYcN1ZbgsJ2Al+VipUHiFUB+pffnuL//owByPO19VDcCwvAenN9EdLbDNE6PzdrwSqSxEj0pdTOsXnquSy0aBidvqEmrW9vKLGQa5V6nM2VfSZl6PTFn3cMz3zu5GgtSi3FjcjQ6YiQC6ybUTUQJNIuED4PGE89t5Rrr5oh4n8O7mi5gaf6R9ki4PVXwg0BZqAA5SP5OfsS4MzbSQ4ILJikKU1wTb/ZC0ETOyj4OPnH5N2NqK6GfZ68G8/Y0SRfqKW1sUvWg2Eyopnkiv0ARiD6sSSJOk5/wgrgzSbt49g8s1LnnB4MoUwJBL9Nvzw0NJt+Ve4iwbcaJT1bXadiItBaRt8GKf7DS3ReHL4LuXsdTUubHmpzcfH/uDzP8zGdUgoOCcB0tGxSDRFM="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L19" sqref="L19"/>
    </sheetView>
  </sheetViews>
  <sheetFormatPr defaultColWidth="9" defaultRowHeight="13.5"/>
  <cols>
    <col min="1" max="1" width="4.125" customWidth="1"/>
    <col min="2" max="2" width="6.25" customWidth="1"/>
    <col min="3" max="3" width="13.125" customWidth="1"/>
    <col min="4" max="4" width="22.125" customWidth="1"/>
    <col min="5" max="5" width="22" customWidth="1"/>
    <col min="6" max="6" width="7" customWidth="1"/>
    <col min="7" max="7" width="9.625" style="2" customWidth="1"/>
    <col min="8" max="8" width="7.625" style="3" customWidth="1"/>
    <col min="9" max="9" width="7.625" style="2" customWidth="1"/>
    <col min="10" max="10" width="7.625" style="3" customWidth="1"/>
    <col min="11" max="11" width="8.125" style="2" customWidth="1"/>
    <col min="12" max="12" width="7.375" style="2" customWidth="1"/>
    <col min="13" max="13" width="7.75" style="2" customWidth="1"/>
  </cols>
  <sheetData>
    <row r="1" ht="37.15" customHeight="1" spans="1:13">
      <c r="A1" s="4" t="s">
        <v>0</v>
      </c>
      <c r="B1" s="4"/>
      <c r="C1" s="4"/>
      <c r="D1" s="4"/>
      <c r="E1" s="4"/>
      <c r="F1" s="4"/>
      <c r="G1" s="4"/>
      <c r="H1" s="4"/>
      <c r="I1" s="4"/>
      <c r="J1" s="4"/>
      <c r="K1" s="4"/>
      <c r="L1" s="4"/>
      <c r="M1" s="4"/>
    </row>
    <row r="2" s="1" customFormat="1" ht="37.15" customHeight="1" spans="1:13">
      <c r="A2" s="5" t="s">
        <v>1</v>
      </c>
      <c r="B2" s="6" t="s">
        <v>2</v>
      </c>
      <c r="C2" s="6" t="s">
        <v>3</v>
      </c>
      <c r="D2" s="6" t="s">
        <v>4</v>
      </c>
      <c r="E2" s="6" t="s">
        <v>5</v>
      </c>
      <c r="F2" s="6" t="s">
        <v>6</v>
      </c>
      <c r="G2" s="7" t="s">
        <v>7</v>
      </c>
      <c r="H2" s="8" t="s">
        <v>8</v>
      </c>
      <c r="I2" s="7" t="s">
        <v>9</v>
      </c>
      <c r="J2" s="8" t="s">
        <v>10</v>
      </c>
      <c r="K2" s="7" t="s">
        <v>11</v>
      </c>
      <c r="L2" s="7" t="s">
        <v>12</v>
      </c>
      <c r="M2" s="13" t="s">
        <v>13</v>
      </c>
    </row>
    <row r="3" ht="25" customHeight="1" spans="1:13">
      <c r="A3" s="9">
        <v>1</v>
      </c>
      <c r="B3" s="10" t="s">
        <v>14</v>
      </c>
      <c r="C3" s="10" t="s">
        <v>15</v>
      </c>
      <c r="D3" s="10" t="s">
        <v>16</v>
      </c>
      <c r="E3" s="10" t="s">
        <v>17</v>
      </c>
      <c r="F3" s="10">
        <v>213</v>
      </c>
      <c r="G3" s="11">
        <f>F3/3</f>
        <v>71</v>
      </c>
      <c r="H3" s="11">
        <f>G3*0.3</f>
        <v>21.3</v>
      </c>
      <c r="I3" s="14">
        <v>74</v>
      </c>
      <c r="J3" s="11">
        <f>I3*0.4</f>
        <v>29.6</v>
      </c>
      <c r="K3" s="11">
        <f>H3+J3</f>
        <v>50.9</v>
      </c>
      <c r="L3" s="14">
        <v>1</v>
      </c>
      <c r="M3" s="14" t="s">
        <v>18</v>
      </c>
    </row>
    <row r="4" ht="25" customHeight="1" spans="1:13">
      <c r="A4" s="9">
        <v>2</v>
      </c>
      <c r="B4" s="10" t="s">
        <v>19</v>
      </c>
      <c r="C4" s="10" t="s">
        <v>20</v>
      </c>
      <c r="D4" s="10" t="s">
        <v>16</v>
      </c>
      <c r="E4" s="10" t="s">
        <v>17</v>
      </c>
      <c r="F4" s="10">
        <v>200</v>
      </c>
      <c r="G4" s="11">
        <f>F4/3</f>
        <v>66.6666666666667</v>
      </c>
      <c r="H4" s="11">
        <f>G4*0.3</f>
        <v>20</v>
      </c>
      <c r="I4" s="14">
        <v>61</v>
      </c>
      <c r="J4" s="11">
        <f>I4*0.4</f>
        <v>24.4</v>
      </c>
      <c r="K4" s="11">
        <f>H4+J4</f>
        <v>44.4</v>
      </c>
      <c r="L4" s="14">
        <v>2</v>
      </c>
      <c r="M4" s="14" t="s">
        <v>18</v>
      </c>
    </row>
    <row r="5" ht="25" customHeight="1" spans="1:13">
      <c r="A5" s="9">
        <v>3</v>
      </c>
      <c r="B5" s="10" t="s">
        <v>21</v>
      </c>
      <c r="C5" s="10" t="s">
        <v>22</v>
      </c>
      <c r="D5" s="10" t="s">
        <v>16</v>
      </c>
      <c r="E5" s="10" t="s">
        <v>17</v>
      </c>
      <c r="F5" s="10">
        <v>186.5</v>
      </c>
      <c r="G5" s="11">
        <f>F5/3</f>
        <v>62.1666666666667</v>
      </c>
      <c r="H5" s="11">
        <f>G5*0.3</f>
        <v>18.65</v>
      </c>
      <c r="I5" s="14">
        <v>60</v>
      </c>
      <c r="J5" s="11">
        <f>I5*0.4</f>
        <v>24</v>
      </c>
      <c r="K5" s="11">
        <f>H5+J5</f>
        <v>42.65</v>
      </c>
      <c r="L5" s="14">
        <v>3</v>
      </c>
      <c r="M5" s="14" t="s">
        <v>18</v>
      </c>
    </row>
    <row r="6" ht="25" customHeight="1" spans="1:13">
      <c r="A6" s="9">
        <v>4</v>
      </c>
      <c r="B6" s="10" t="s">
        <v>23</v>
      </c>
      <c r="C6" s="10" t="s">
        <v>24</v>
      </c>
      <c r="D6" s="10" t="s">
        <v>16</v>
      </c>
      <c r="E6" s="10" t="s">
        <v>17</v>
      </c>
      <c r="F6" s="10">
        <v>169</v>
      </c>
      <c r="G6" s="11">
        <f>F6/3</f>
        <v>56.3333333333333</v>
      </c>
      <c r="H6" s="11">
        <f>G6*0.3</f>
        <v>16.9</v>
      </c>
      <c r="I6" s="14">
        <v>64</v>
      </c>
      <c r="J6" s="11">
        <f>I6*0.4</f>
        <v>25.6</v>
      </c>
      <c r="K6" s="11">
        <f>H6+J6</f>
        <v>42.5</v>
      </c>
      <c r="L6" s="14">
        <v>4</v>
      </c>
      <c r="M6" s="14" t="s">
        <v>18</v>
      </c>
    </row>
    <row r="7" ht="25" customHeight="1" spans="1:13">
      <c r="A7" s="9">
        <v>5</v>
      </c>
      <c r="B7" s="10" t="s">
        <v>25</v>
      </c>
      <c r="C7" s="10" t="s">
        <v>26</v>
      </c>
      <c r="D7" s="10" t="s">
        <v>16</v>
      </c>
      <c r="E7" s="10" t="s">
        <v>17</v>
      </c>
      <c r="F7" s="10">
        <v>179</v>
      </c>
      <c r="G7" s="11">
        <f>F7/3</f>
        <v>59.6666666666667</v>
      </c>
      <c r="H7" s="11">
        <f>G7*0.3</f>
        <v>17.9</v>
      </c>
      <c r="I7" s="14">
        <v>60</v>
      </c>
      <c r="J7" s="11">
        <f>I7*0.4</f>
        <v>24</v>
      </c>
      <c r="K7" s="11">
        <f>H7+J7</f>
        <v>41.9</v>
      </c>
      <c r="L7" s="14">
        <v>5</v>
      </c>
      <c r="M7" s="14" t="s">
        <v>18</v>
      </c>
    </row>
    <row r="8" ht="25" customHeight="1" spans="1:13">
      <c r="A8" s="9">
        <v>6</v>
      </c>
      <c r="B8" s="10" t="s">
        <v>27</v>
      </c>
      <c r="C8" s="10" t="s">
        <v>28</v>
      </c>
      <c r="D8" s="10" t="s">
        <v>16</v>
      </c>
      <c r="E8" s="10" t="s">
        <v>17</v>
      </c>
      <c r="F8" s="10">
        <v>171</v>
      </c>
      <c r="G8" s="11">
        <f>F8/3</f>
        <v>57</v>
      </c>
      <c r="H8" s="11">
        <f>G8*0.3</f>
        <v>17.1</v>
      </c>
      <c r="I8" s="14">
        <v>60</v>
      </c>
      <c r="J8" s="11">
        <f>I8*0.4</f>
        <v>24</v>
      </c>
      <c r="K8" s="11">
        <f>H8+J8</f>
        <v>41.1</v>
      </c>
      <c r="L8" s="14">
        <v>6</v>
      </c>
      <c r="M8" s="14" t="s">
        <v>18</v>
      </c>
    </row>
    <row r="9" ht="25" customHeight="1" spans="1:13">
      <c r="A9" s="9">
        <v>7</v>
      </c>
      <c r="B9" s="10" t="s">
        <v>29</v>
      </c>
      <c r="C9" s="10" t="s">
        <v>30</v>
      </c>
      <c r="D9" s="10" t="s">
        <v>16</v>
      </c>
      <c r="E9" s="10" t="s">
        <v>17</v>
      </c>
      <c r="F9" s="10">
        <v>186</v>
      </c>
      <c r="G9" s="11">
        <f>F9/3</f>
        <v>62</v>
      </c>
      <c r="H9" s="11">
        <f>G9*0.3</f>
        <v>18.6</v>
      </c>
      <c r="I9" s="14">
        <v>56</v>
      </c>
      <c r="J9" s="11">
        <f>I9*0.4</f>
        <v>22.4</v>
      </c>
      <c r="K9" s="11">
        <f>H9+J9</f>
        <v>41</v>
      </c>
      <c r="L9" s="14">
        <v>7</v>
      </c>
      <c r="M9" s="14" t="s">
        <v>31</v>
      </c>
    </row>
    <row r="10" ht="25" customHeight="1" spans="1:13">
      <c r="A10" s="9">
        <v>8</v>
      </c>
      <c r="B10" s="10" t="s">
        <v>32</v>
      </c>
      <c r="C10" s="10" t="s">
        <v>33</v>
      </c>
      <c r="D10" s="10" t="s">
        <v>16</v>
      </c>
      <c r="E10" s="10" t="s">
        <v>17</v>
      </c>
      <c r="F10" s="10">
        <v>168.5</v>
      </c>
      <c r="G10" s="11">
        <f>F10/3</f>
        <v>56.1666666666667</v>
      </c>
      <c r="H10" s="11">
        <f>G10*0.3</f>
        <v>16.85</v>
      </c>
      <c r="I10" s="14">
        <v>60</v>
      </c>
      <c r="J10" s="11">
        <f>I10*0.4</f>
        <v>24</v>
      </c>
      <c r="K10" s="11">
        <f>H10+J10</f>
        <v>40.85</v>
      </c>
      <c r="L10" s="14">
        <v>8</v>
      </c>
      <c r="M10" s="14" t="s">
        <v>31</v>
      </c>
    </row>
    <row r="11" ht="25" customHeight="1" spans="1:13">
      <c r="A11" s="9">
        <v>9</v>
      </c>
      <c r="B11" s="10" t="s">
        <v>34</v>
      </c>
      <c r="C11" s="10" t="s">
        <v>35</v>
      </c>
      <c r="D11" s="12" t="s">
        <v>16</v>
      </c>
      <c r="E11" s="10" t="s">
        <v>17</v>
      </c>
      <c r="F11" s="10">
        <v>214.5</v>
      </c>
      <c r="G11" s="11">
        <f>F11/3</f>
        <v>71.5</v>
      </c>
      <c r="H11" s="11">
        <f>G11*0.3</f>
        <v>21.45</v>
      </c>
      <c r="I11" s="14">
        <v>45</v>
      </c>
      <c r="J11" s="11">
        <f>I11*0.4</f>
        <v>18</v>
      </c>
      <c r="K11" s="11">
        <f>H11+J11</f>
        <v>39.45</v>
      </c>
      <c r="L11" s="14">
        <v>9</v>
      </c>
      <c r="M11" s="14" t="s">
        <v>31</v>
      </c>
    </row>
    <row r="12" ht="25" customHeight="1" spans="1:13">
      <c r="A12" s="9">
        <v>10</v>
      </c>
      <c r="B12" s="10" t="s">
        <v>36</v>
      </c>
      <c r="C12" s="10" t="s">
        <v>37</v>
      </c>
      <c r="D12" s="10" t="s">
        <v>16</v>
      </c>
      <c r="E12" s="10" t="s">
        <v>17</v>
      </c>
      <c r="F12" s="10">
        <v>173</v>
      </c>
      <c r="G12" s="11">
        <f>F12/3</f>
        <v>57.6666666666667</v>
      </c>
      <c r="H12" s="11">
        <f>G12*0.3</f>
        <v>17.3</v>
      </c>
      <c r="I12" s="14">
        <v>55</v>
      </c>
      <c r="J12" s="11">
        <f>I12*0.4</f>
        <v>22</v>
      </c>
      <c r="K12" s="11">
        <f>H12+J12</f>
        <v>39.3</v>
      </c>
      <c r="L12" s="14">
        <v>10</v>
      </c>
      <c r="M12" s="14" t="s">
        <v>31</v>
      </c>
    </row>
    <row r="13" ht="25" customHeight="1" spans="1:13">
      <c r="A13" s="9">
        <v>11</v>
      </c>
      <c r="B13" s="10" t="s">
        <v>38</v>
      </c>
      <c r="C13" s="10" t="s">
        <v>39</v>
      </c>
      <c r="D13" s="10" t="s">
        <v>16</v>
      </c>
      <c r="E13" s="10" t="s">
        <v>17</v>
      </c>
      <c r="F13" s="10">
        <v>192</v>
      </c>
      <c r="G13" s="11">
        <f>F13/3</f>
        <v>64</v>
      </c>
      <c r="H13" s="11">
        <f>G13*0.3</f>
        <v>19.2</v>
      </c>
      <c r="I13" s="14">
        <v>37</v>
      </c>
      <c r="J13" s="11">
        <f>I13*0.4</f>
        <v>14.8</v>
      </c>
      <c r="K13" s="11">
        <f>H13+J13</f>
        <v>34</v>
      </c>
      <c r="L13" s="14">
        <v>11</v>
      </c>
      <c r="M13" s="14" t="s">
        <v>31</v>
      </c>
    </row>
    <row r="14" ht="25" customHeight="1" spans="1:13">
      <c r="A14" s="9">
        <v>12</v>
      </c>
      <c r="B14" s="10" t="s">
        <v>40</v>
      </c>
      <c r="C14" s="10" t="s">
        <v>41</v>
      </c>
      <c r="D14" s="10" t="s">
        <v>16</v>
      </c>
      <c r="E14" s="10" t="s">
        <v>17</v>
      </c>
      <c r="F14" s="10">
        <v>171</v>
      </c>
      <c r="G14" s="11">
        <f>F14/3</f>
        <v>57</v>
      </c>
      <c r="H14" s="11">
        <f>G14*0.3</f>
        <v>17.1</v>
      </c>
      <c r="I14" s="14">
        <v>40</v>
      </c>
      <c r="J14" s="11">
        <f>I14*0.4</f>
        <v>16</v>
      </c>
      <c r="K14" s="11">
        <f>H14+J14</f>
        <v>33.1</v>
      </c>
      <c r="L14" s="14">
        <v>12</v>
      </c>
      <c r="M14" s="14" t="s">
        <v>31</v>
      </c>
    </row>
    <row r="15" ht="25" customHeight="1" spans="1:13">
      <c r="A15" s="9">
        <v>13</v>
      </c>
      <c r="B15" s="10" t="s">
        <v>42</v>
      </c>
      <c r="C15" s="10" t="s">
        <v>43</v>
      </c>
      <c r="D15" s="10" t="s">
        <v>16</v>
      </c>
      <c r="E15" s="10" t="s">
        <v>17</v>
      </c>
      <c r="F15" s="10">
        <v>164</v>
      </c>
      <c r="G15" s="11">
        <f>F15/3</f>
        <v>54.6666666666667</v>
      </c>
      <c r="H15" s="11">
        <f>G15*0.3</f>
        <v>16.4</v>
      </c>
      <c r="I15" s="14">
        <v>37</v>
      </c>
      <c r="J15" s="11">
        <f>I15*0.4</f>
        <v>14.8</v>
      </c>
      <c r="K15" s="11">
        <f>H15+J15</f>
        <v>31.2</v>
      </c>
      <c r="L15" s="14">
        <v>13</v>
      </c>
      <c r="M15" s="14" t="s">
        <v>31</v>
      </c>
    </row>
    <row r="16" ht="25" customHeight="1" spans="1:13">
      <c r="A16" s="9">
        <v>14</v>
      </c>
      <c r="B16" s="10" t="s">
        <v>44</v>
      </c>
      <c r="C16" s="10" t="s">
        <v>45</v>
      </c>
      <c r="D16" s="10" t="s">
        <v>16</v>
      </c>
      <c r="E16" s="10" t="s">
        <v>17</v>
      </c>
      <c r="F16" s="10">
        <v>199</v>
      </c>
      <c r="G16" s="11">
        <f>F16/3</f>
        <v>66.3333333333333</v>
      </c>
      <c r="H16" s="11">
        <f>G16*0.3</f>
        <v>19.9</v>
      </c>
      <c r="I16" s="14">
        <v>28</v>
      </c>
      <c r="J16" s="11">
        <f>I16*0.4</f>
        <v>11.2</v>
      </c>
      <c r="K16" s="11">
        <f>H16+J16</f>
        <v>31.1</v>
      </c>
      <c r="L16" s="14">
        <v>14</v>
      </c>
      <c r="M16" s="14" t="s">
        <v>31</v>
      </c>
    </row>
    <row r="17" ht="25" customHeight="1" spans="1:13">
      <c r="A17" s="9">
        <v>15</v>
      </c>
      <c r="B17" s="10" t="s">
        <v>46</v>
      </c>
      <c r="C17" s="10" t="s">
        <v>47</v>
      </c>
      <c r="D17" s="10" t="s">
        <v>16</v>
      </c>
      <c r="E17" s="10" t="s">
        <v>17</v>
      </c>
      <c r="F17" s="10">
        <v>181</v>
      </c>
      <c r="G17" s="11">
        <f>F17/3</f>
        <v>60.3333333333333</v>
      </c>
      <c r="H17" s="11">
        <f>G17*0.3</f>
        <v>18.1</v>
      </c>
      <c r="I17" s="14">
        <v>31</v>
      </c>
      <c r="J17" s="11">
        <f>I17*0.4</f>
        <v>12.4</v>
      </c>
      <c r="K17" s="11">
        <f>H17+J17</f>
        <v>30.5</v>
      </c>
      <c r="L17" s="14">
        <v>15</v>
      </c>
      <c r="M17" s="14" t="s">
        <v>31</v>
      </c>
    </row>
    <row r="18" ht="25" customHeight="1" spans="1:13">
      <c r="A18" s="9">
        <v>16</v>
      </c>
      <c r="B18" s="10" t="s">
        <v>48</v>
      </c>
      <c r="C18" s="10" t="s">
        <v>49</v>
      </c>
      <c r="D18" s="10" t="s">
        <v>16</v>
      </c>
      <c r="E18" s="10" t="s">
        <v>17</v>
      </c>
      <c r="F18" s="10">
        <v>172</v>
      </c>
      <c r="G18" s="11">
        <f>F18/3</f>
        <v>57.3333333333333</v>
      </c>
      <c r="H18" s="11">
        <f>G18*0.3</f>
        <v>17.2</v>
      </c>
      <c r="I18" s="14">
        <v>32</v>
      </c>
      <c r="J18" s="11">
        <f>I18*0.4</f>
        <v>12.8</v>
      </c>
      <c r="K18" s="11">
        <f>H18+J18</f>
        <v>30</v>
      </c>
      <c r="L18" s="14">
        <v>16</v>
      </c>
      <c r="M18" s="14" t="s">
        <v>31</v>
      </c>
    </row>
    <row r="19" ht="25" customHeight="1" spans="1:13">
      <c r="A19" s="9">
        <v>17</v>
      </c>
      <c r="B19" s="10" t="s">
        <v>50</v>
      </c>
      <c r="C19" s="10" t="s">
        <v>51</v>
      </c>
      <c r="D19" s="10" t="s">
        <v>16</v>
      </c>
      <c r="E19" s="10" t="s">
        <v>17</v>
      </c>
      <c r="F19" s="10">
        <v>172</v>
      </c>
      <c r="G19" s="11">
        <f>F19/3</f>
        <v>57.3333333333333</v>
      </c>
      <c r="H19" s="11">
        <f>G19*0.3</f>
        <v>17.2</v>
      </c>
      <c r="I19" s="14">
        <v>32</v>
      </c>
      <c r="J19" s="11">
        <f>I19*0.4</f>
        <v>12.8</v>
      </c>
      <c r="K19" s="11">
        <f>H19+J19</f>
        <v>30</v>
      </c>
      <c r="L19" s="14">
        <v>16</v>
      </c>
      <c r="M19" s="14" t="s">
        <v>31</v>
      </c>
    </row>
    <row r="20" ht="25" customHeight="1" spans="1:13">
      <c r="A20" s="9">
        <v>18</v>
      </c>
      <c r="B20" s="10" t="s">
        <v>52</v>
      </c>
      <c r="C20" s="10" t="s">
        <v>53</v>
      </c>
      <c r="D20" s="10" t="s">
        <v>16</v>
      </c>
      <c r="E20" s="10" t="s">
        <v>17</v>
      </c>
      <c r="F20" s="10">
        <v>164.5</v>
      </c>
      <c r="G20" s="11">
        <f>F20/3</f>
        <v>54.8333333333333</v>
      </c>
      <c r="H20" s="11">
        <f>G20*0.3</f>
        <v>16.45</v>
      </c>
      <c r="I20" s="14">
        <v>24</v>
      </c>
      <c r="J20" s="11">
        <f>I20*0.4</f>
        <v>9.6</v>
      </c>
      <c r="K20" s="11">
        <f>H20+J20</f>
        <v>26.05</v>
      </c>
      <c r="L20" s="14">
        <v>18</v>
      </c>
      <c r="M20" s="14" t="s">
        <v>31</v>
      </c>
    </row>
    <row r="21" ht="25" customHeight="1" spans="1:13">
      <c r="A21" s="9">
        <v>19</v>
      </c>
      <c r="B21" s="10" t="s">
        <v>54</v>
      </c>
      <c r="C21" s="10" t="s">
        <v>55</v>
      </c>
      <c r="D21" s="10" t="s">
        <v>16</v>
      </c>
      <c r="E21" s="10" t="s">
        <v>17</v>
      </c>
      <c r="F21" s="10">
        <v>204</v>
      </c>
      <c r="G21" s="11">
        <f>F21/3</f>
        <v>68</v>
      </c>
      <c r="H21" s="11">
        <f>G21*0.3</f>
        <v>20.4</v>
      </c>
      <c r="I21" s="14" t="s">
        <v>56</v>
      </c>
      <c r="J21" s="11">
        <v>0</v>
      </c>
      <c r="K21" s="11">
        <f>H21+J21</f>
        <v>20.4</v>
      </c>
      <c r="L21" s="14">
        <v>19</v>
      </c>
      <c r="M21" s="14" t="s">
        <v>31</v>
      </c>
    </row>
    <row r="22" ht="25" customHeight="1" spans="1:13">
      <c r="A22" s="9">
        <v>20</v>
      </c>
      <c r="B22" s="10" t="s">
        <v>57</v>
      </c>
      <c r="C22" s="10" t="s">
        <v>58</v>
      </c>
      <c r="D22" s="10" t="s">
        <v>16</v>
      </c>
      <c r="E22" s="10" t="s">
        <v>17</v>
      </c>
      <c r="F22" s="10">
        <v>183.5</v>
      </c>
      <c r="G22" s="11">
        <f>F22/3</f>
        <v>61.1666666666667</v>
      </c>
      <c r="H22" s="11">
        <f>G22*0.3</f>
        <v>18.35</v>
      </c>
      <c r="I22" s="14" t="s">
        <v>56</v>
      </c>
      <c r="J22" s="11">
        <v>0</v>
      </c>
      <c r="K22" s="11">
        <f>H22+J22</f>
        <v>18.35</v>
      </c>
      <c r="L22" s="14">
        <v>20</v>
      </c>
      <c r="M22" s="14" t="s">
        <v>31</v>
      </c>
    </row>
  </sheetData>
  <sortState ref="A3:M22">
    <sortCondition ref="K3:K22" descending="1"/>
  </sortState>
  <mergeCells count="1">
    <mergeCell ref="A1:M1"/>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Wilson</cp:lastModifiedBy>
  <dcterms:created xsi:type="dcterms:W3CDTF">2020-01-02T03:00:00Z</dcterms:created>
  <cp:lastPrinted>2020-10-09T07:37:00Z</cp:lastPrinted>
  <dcterms:modified xsi:type="dcterms:W3CDTF">2024-05-24T08:47:41Z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C712A10FABC84831BAFFD718731AB229</vt:lpwstr>
  </property>
</Properties>
</file>