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112" sheetId="1" r:id="rId1"/>
  </sheets>
  <externalReferences>
    <externalReference r:id="rId2"/>
  </externalReferences>
  <definedNames>
    <definedName name="_xlnm._FilterDatabase" localSheetId="0" hidden="1">'2112'!$A$3:$G$135</definedName>
    <definedName name="_xlnm.Print_Titles" localSheetId="0">'2112'!$2:$3</definedName>
  </definedNames>
  <calcPr calcId="144525"/>
</workbook>
</file>

<file path=xl/sharedStrings.xml><?xml version="1.0" encoding="utf-8"?>
<sst xmlns="http://schemas.openxmlformats.org/spreadsheetml/2006/main" count="404" uniqueCount="273">
  <si>
    <r>
      <rPr>
        <sz val="10"/>
        <rFont val="宋体"/>
        <charset val="134"/>
      </rPr>
      <t>附件</t>
    </r>
    <r>
      <rPr>
        <sz val="10"/>
        <rFont val="Arial"/>
        <charset val="134"/>
      </rPr>
      <t>1</t>
    </r>
  </si>
  <si>
    <t>望谟县2024年公开招聘事业单位工作人员资格复审名单</t>
  </si>
  <si>
    <t>准考证号</t>
  </si>
  <si>
    <t>姓名</t>
  </si>
  <si>
    <t>招考单位名称</t>
  </si>
  <si>
    <t>岗位代码</t>
  </si>
  <si>
    <t>岗位名称</t>
  </si>
  <si>
    <t>是否进入资格复审</t>
  </si>
  <si>
    <t>1152231601112</t>
  </si>
  <si>
    <t>孟林</t>
  </si>
  <si>
    <t>是</t>
  </si>
  <si>
    <t>1152231604402</t>
  </si>
  <si>
    <t>贺明娅</t>
  </si>
  <si>
    <t>1152231603717</t>
  </si>
  <si>
    <t>王先宏</t>
  </si>
  <si>
    <t>1152231603401</t>
  </si>
  <si>
    <t>袁颖盼</t>
  </si>
  <si>
    <t>1152231602301</t>
  </si>
  <si>
    <t>杨旭</t>
  </si>
  <si>
    <t>1152231603721</t>
  </si>
  <si>
    <t>刘大梦</t>
  </si>
  <si>
    <t>1152231601914</t>
  </si>
  <si>
    <t>王晶晶</t>
  </si>
  <si>
    <t>1152231601426</t>
  </si>
  <si>
    <t>陈洪</t>
  </si>
  <si>
    <t>1152231601610</t>
  </si>
  <si>
    <t>毛玉莹</t>
  </si>
  <si>
    <t>1152231601617</t>
  </si>
  <si>
    <t>龚平</t>
  </si>
  <si>
    <t>1152231604125</t>
  </si>
  <si>
    <t>罗桓</t>
  </si>
  <si>
    <t>1152231600719</t>
  </si>
  <si>
    <t>卢州州</t>
  </si>
  <si>
    <t>1152231604427</t>
  </si>
  <si>
    <t>梁镇南</t>
  </si>
  <si>
    <t>1152231601724</t>
  </si>
  <si>
    <t>余春宏</t>
  </si>
  <si>
    <t>1152231603116</t>
  </si>
  <si>
    <t>蔡文山</t>
  </si>
  <si>
    <t>1152231602923</t>
  </si>
  <si>
    <t>黄凤慢</t>
  </si>
  <si>
    <t>1152231601408</t>
  </si>
  <si>
    <t>罗冰淦</t>
  </si>
  <si>
    <t>1152231604322</t>
  </si>
  <si>
    <t>曾莉</t>
  </si>
  <si>
    <t>1152231601416</t>
  </si>
  <si>
    <t>张黎明</t>
  </si>
  <si>
    <t>1152231601526</t>
  </si>
  <si>
    <t>李宇佳</t>
  </si>
  <si>
    <t>1152231600705</t>
  </si>
  <si>
    <t>陈静茹</t>
  </si>
  <si>
    <t>1152231601312</t>
  </si>
  <si>
    <t>谢凌芮</t>
  </si>
  <si>
    <t>1152231601025</t>
  </si>
  <si>
    <t>赵迎新</t>
  </si>
  <si>
    <t>1152231601020</t>
  </si>
  <si>
    <t>韦凤</t>
  </si>
  <si>
    <t>1152231602202</t>
  </si>
  <si>
    <t>周康祺</t>
  </si>
  <si>
    <t>1152231601015</t>
  </si>
  <si>
    <t>杨胜港</t>
  </si>
  <si>
    <t>1152231602922</t>
  </si>
  <si>
    <t>田景鹏</t>
  </si>
  <si>
    <t>1152231600811</t>
  </si>
  <si>
    <t>甘安燕</t>
  </si>
  <si>
    <t>1152231604721</t>
  </si>
  <si>
    <t>胡涛涛</t>
  </si>
  <si>
    <t>1152231602627</t>
  </si>
  <si>
    <t>彭元勋</t>
  </si>
  <si>
    <t>1152231604719</t>
  </si>
  <si>
    <t>王定娜</t>
  </si>
  <si>
    <t>1152231600616</t>
  </si>
  <si>
    <t>韦晓雨</t>
  </si>
  <si>
    <t>1152231605024</t>
  </si>
  <si>
    <t>陈镇</t>
  </si>
  <si>
    <t>1152231602526</t>
  </si>
  <si>
    <t>刘京</t>
  </si>
  <si>
    <t>1152231602330</t>
  </si>
  <si>
    <t>蒙欣欣</t>
  </si>
  <si>
    <t>1152231605114</t>
  </si>
  <si>
    <t>简高颖</t>
  </si>
  <si>
    <t>1152231603029</t>
  </si>
  <si>
    <t>刘康</t>
  </si>
  <si>
    <t>1152231605311</t>
  </si>
  <si>
    <t>张钦</t>
  </si>
  <si>
    <t>1152231604503</t>
  </si>
  <si>
    <t>罗家娇</t>
  </si>
  <si>
    <t>1152231600606</t>
  </si>
  <si>
    <t>左修齐</t>
  </si>
  <si>
    <t>1152231603713</t>
  </si>
  <si>
    <t>张颖</t>
  </si>
  <si>
    <t>1152231604710</t>
  </si>
  <si>
    <t>陶传艺</t>
  </si>
  <si>
    <t>1152231603820</t>
  </si>
  <si>
    <t>李文章</t>
  </si>
  <si>
    <t>1152231603910</t>
  </si>
  <si>
    <t>吴波林</t>
  </si>
  <si>
    <t>1152231605018</t>
  </si>
  <si>
    <t>尤祯丽</t>
  </si>
  <si>
    <t>1152231601525</t>
  </si>
  <si>
    <t>韦国伟</t>
  </si>
  <si>
    <t>1152231601513</t>
  </si>
  <si>
    <t>潘帅</t>
  </si>
  <si>
    <t>1152231603022</t>
  </si>
  <si>
    <t>张勇</t>
  </si>
  <si>
    <t>1152231602305</t>
  </si>
  <si>
    <t>陈珊珊</t>
  </si>
  <si>
    <t>1152231601403</t>
  </si>
  <si>
    <t>吴远川</t>
  </si>
  <si>
    <t>1152231601517</t>
  </si>
  <si>
    <t>许亮</t>
  </si>
  <si>
    <t>1152231601029</t>
  </si>
  <si>
    <t>班正轩</t>
  </si>
  <si>
    <t>1152231604006</t>
  </si>
  <si>
    <t>梁雕龙</t>
  </si>
  <si>
    <t>1152231604515</t>
  </si>
  <si>
    <t>黄霞霞</t>
  </si>
  <si>
    <t>1152231605009</t>
  </si>
  <si>
    <t>何英</t>
  </si>
  <si>
    <t>1152231604403</t>
  </si>
  <si>
    <t>白高任</t>
  </si>
  <si>
    <t>1152231602411</t>
  </si>
  <si>
    <t>张倩倩</t>
  </si>
  <si>
    <t>1152231602323</t>
  </si>
  <si>
    <t>黄禹婉</t>
  </si>
  <si>
    <t>1152231603024</t>
  </si>
  <si>
    <t>李叶欢</t>
  </si>
  <si>
    <t>1152231601429</t>
  </si>
  <si>
    <t>王清</t>
  </si>
  <si>
    <t>1152231603023</t>
  </si>
  <si>
    <t>李俊钦</t>
  </si>
  <si>
    <t>1152231604315</t>
  </si>
  <si>
    <t>李娟娟</t>
  </si>
  <si>
    <t>1152231600313</t>
  </si>
  <si>
    <t>冉雨</t>
  </si>
  <si>
    <t>1152231604704</t>
  </si>
  <si>
    <t>肖龙江</t>
  </si>
  <si>
    <t>1152231604225</t>
  </si>
  <si>
    <t>吴凌芸</t>
  </si>
  <si>
    <t>1152231801811</t>
  </si>
  <si>
    <t>敖登高娃</t>
  </si>
  <si>
    <t>1152231802225</t>
  </si>
  <si>
    <t>汤涛</t>
  </si>
  <si>
    <t>1152231801908</t>
  </si>
  <si>
    <t>王封兰</t>
  </si>
  <si>
    <t>1152231801119</t>
  </si>
  <si>
    <t>张思童</t>
  </si>
  <si>
    <t>1152231802823</t>
  </si>
  <si>
    <t>李斌</t>
  </si>
  <si>
    <t>1152231800328</t>
  </si>
  <si>
    <t>甄克松</t>
  </si>
  <si>
    <t>1152231802108</t>
  </si>
  <si>
    <t>农满耍</t>
  </si>
  <si>
    <t>1152231800806</t>
  </si>
  <si>
    <t>王韦</t>
  </si>
  <si>
    <t>1152231801717</t>
  </si>
  <si>
    <t>罗王</t>
  </si>
  <si>
    <t>1152231801719</t>
  </si>
  <si>
    <t>廖世涛</t>
  </si>
  <si>
    <t>1152231802616</t>
  </si>
  <si>
    <t>杨东昌</t>
  </si>
  <si>
    <t>1152231800821</t>
  </si>
  <si>
    <t>姚秀花</t>
  </si>
  <si>
    <t>1152231800329</t>
  </si>
  <si>
    <t>韦哈</t>
  </si>
  <si>
    <t>1152231802104</t>
  </si>
  <si>
    <t>张玉飘</t>
  </si>
  <si>
    <t>1152231801322</t>
  </si>
  <si>
    <t>马传浩</t>
  </si>
  <si>
    <t>1152231800406</t>
  </si>
  <si>
    <t>李飞霞</t>
  </si>
  <si>
    <t>1152231800113</t>
  </si>
  <si>
    <t>王长秀</t>
  </si>
  <si>
    <t>1152231800820</t>
  </si>
  <si>
    <t>柏雪芳</t>
  </si>
  <si>
    <t>1152231801617</t>
  </si>
  <si>
    <t>韦晶晶</t>
  </si>
  <si>
    <t>1152232003012</t>
  </si>
  <si>
    <t>杨帆</t>
  </si>
  <si>
    <t>1152232001922</t>
  </si>
  <si>
    <t>梁钰</t>
  </si>
  <si>
    <t>1152232001629</t>
  </si>
  <si>
    <t>罗淑</t>
  </si>
  <si>
    <t>1152232001907</t>
  </si>
  <si>
    <t>杨超</t>
  </si>
  <si>
    <t>1152232002716</t>
  </si>
  <si>
    <t>陈富强</t>
  </si>
  <si>
    <t>1152232002820</t>
  </si>
  <si>
    <t>卢先秀</t>
  </si>
  <si>
    <t>1152232000124</t>
  </si>
  <si>
    <t>王涛涛</t>
  </si>
  <si>
    <t>1152232000107</t>
  </si>
  <si>
    <t>曹小丽</t>
  </si>
  <si>
    <t>1152232003429</t>
  </si>
  <si>
    <t>周俙延</t>
  </si>
  <si>
    <t>1152232002015</t>
  </si>
  <si>
    <t>李沛东</t>
  </si>
  <si>
    <t>1152232003815</t>
  </si>
  <si>
    <t>陈发志</t>
  </si>
  <si>
    <t>1152232003706</t>
  </si>
  <si>
    <t>顾玉林</t>
  </si>
  <si>
    <t>1152232000524</t>
  </si>
  <si>
    <t>岑佳兵</t>
  </si>
  <si>
    <t>1152232001203</t>
  </si>
  <si>
    <t>伍祖凤</t>
  </si>
  <si>
    <t>1152232002926</t>
  </si>
  <si>
    <t>丁帝娅</t>
  </si>
  <si>
    <t>1152232003129</t>
  </si>
  <si>
    <t>王金城</t>
  </si>
  <si>
    <t>5252231903522</t>
  </si>
  <si>
    <t>游之帆</t>
  </si>
  <si>
    <t>5252231903704</t>
  </si>
  <si>
    <t>王博</t>
  </si>
  <si>
    <t>5552231901228</t>
  </si>
  <si>
    <t>黎许菲</t>
  </si>
  <si>
    <t>4252230700417</t>
  </si>
  <si>
    <t>张龙</t>
  </si>
  <si>
    <t>4252230700202</t>
  </si>
  <si>
    <t>游永冰</t>
  </si>
  <si>
    <t>4252230702825</t>
  </si>
  <si>
    <t>刘金莲</t>
  </si>
  <si>
    <t>4252230701216</t>
  </si>
  <si>
    <t>林安妮</t>
  </si>
  <si>
    <t>4252230701316</t>
  </si>
  <si>
    <t>贺保银</t>
  </si>
  <si>
    <t>4252230700528</t>
  </si>
  <si>
    <t>樊凤</t>
  </si>
  <si>
    <t>4252230701303</t>
  </si>
  <si>
    <t>黄娟</t>
  </si>
  <si>
    <t>4252230702701</t>
  </si>
  <si>
    <t>彭志彩</t>
  </si>
  <si>
    <t>4252230701324</t>
  </si>
  <si>
    <t>蒋尚维</t>
  </si>
  <si>
    <t>4252230700821</t>
  </si>
  <si>
    <t>王涛</t>
  </si>
  <si>
    <t>4252230701824</t>
  </si>
  <si>
    <t>黄亨香</t>
  </si>
  <si>
    <t>4252230700105</t>
  </si>
  <si>
    <t>罗福火</t>
  </si>
  <si>
    <t>4252230701219</t>
  </si>
  <si>
    <t>王玲</t>
  </si>
  <si>
    <t>4252230702611</t>
  </si>
  <si>
    <t>窦圆圆</t>
  </si>
  <si>
    <t>4252230702426</t>
  </si>
  <si>
    <t>陈孝婷</t>
  </si>
  <si>
    <t>4252230702621</t>
  </si>
  <si>
    <t>胡光锦</t>
  </si>
  <si>
    <t>4252230703006</t>
  </si>
  <si>
    <t>宋梅</t>
  </si>
  <si>
    <t>4252230702304</t>
  </si>
  <si>
    <t>龚德林</t>
  </si>
  <si>
    <t>4252230701521</t>
  </si>
  <si>
    <t>李清亚</t>
  </si>
  <si>
    <t>4252230700828</t>
  </si>
  <si>
    <t>江昭晖</t>
  </si>
  <si>
    <t>4152231702028</t>
  </si>
  <si>
    <t>张云秋</t>
  </si>
  <si>
    <t>4152231704217</t>
  </si>
  <si>
    <t>石远清</t>
  </si>
  <si>
    <t>4152231702322</t>
  </si>
  <si>
    <t>钱中美</t>
  </si>
  <si>
    <t>4152231703810</t>
  </si>
  <si>
    <t>周俊洁</t>
  </si>
  <si>
    <t>4152231702420</t>
  </si>
  <si>
    <t>丁照美</t>
  </si>
  <si>
    <t>4152231701609</t>
  </si>
  <si>
    <t>李福莲</t>
  </si>
  <si>
    <t>4152231700506</t>
  </si>
  <si>
    <t>陈雪</t>
  </si>
  <si>
    <t>4152231703230</t>
  </si>
  <si>
    <t>余婷芬</t>
  </si>
  <si>
    <t>4152231701808</t>
  </si>
  <si>
    <t>刘崇彪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</si>
</sst>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0"/>
      <name val="Arial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3" fillId="28" borderId="3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 shrinkToFit="1"/>
    </xf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2771;&#35797;&#20013;&#24515;\&#25307;&#32771;&#26448;&#26009;\2024&#24180;&#25307;&#32771;&#26448;&#26009;\2024&#20107;&#19994;&#21333;&#20301;&#25307;&#32856;\&#25253;&#24030;&#23616;&#22791;&#26696;\&#23450;&#31295;&#25346;&#32593;\&#38468;&#20214;1&#65306;&#40660;&#35199;&#21335;&#24030;2024&#24180;&#38754;&#21521;&#31038;&#20250;&#20844;&#24320;&#25307;&#32856;&#20107;&#19994;&#21333;&#20301;&#24037;&#20316;&#20154;&#21592;&#23703;&#20301;&#34920;&#65288;&#26395;&#35871;&#2143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3">
          <cell r="B3" t="str">
            <v>岗位代码</v>
          </cell>
          <cell r="C3" t="str">
            <v>单位名称</v>
          </cell>
          <cell r="D3" t="str">
            <v>单位代码</v>
          </cell>
          <cell r="E3" t="str">
            <v>岗位名称</v>
          </cell>
        </row>
        <row r="5">
          <cell r="B5">
            <v>22328480101</v>
          </cell>
          <cell r="C5" t="str">
            <v>中共望谟县委办公室</v>
          </cell>
          <cell r="D5">
            <v>4801</v>
          </cell>
          <cell r="E5" t="str">
            <v>县委信息中心</v>
          </cell>
        </row>
        <row r="6">
          <cell r="B6">
            <v>22328480201</v>
          </cell>
          <cell r="C6" t="str">
            <v>中共望谟县委组织部</v>
          </cell>
          <cell r="D6">
            <v>4802</v>
          </cell>
          <cell r="E6" t="str">
            <v>综合服务中心</v>
          </cell>
        </row>
        <row r="7">
          <cell r="B7">
            <v>22328480301</v>
          </cell>
          <cell r="C7" t="str">
            <v>望谟县人民政府办公室</v>
          </cell>
          <cell r="D7">
            <v>4803</v>
          </cell>
          <cell r="E7" t="str">
            <v>政务服务中心业务股</v>
          </cell>
        </row>
        <row r="8">
          <cell r="B8">
            <v>22328480302</v>
          </cell>
          <cell r="C8" t="str">
            <v>望谟县人民政府办公室</v>
          </cell>
          <cell r="D8">
            <v>4803</v>
          </cell>
          <cell r="E8" t="str">
            <v>政府电子政务服务中心</v>
          </cell>
        </row>
        <row r="9">
          <cell r="B9">
            <v>22328480401</v>
          </cell>
          <cell r="C9" t="str">
            <v>中共望谟县委政法委员会</v>
          </cell>
          <cell r="D9">
            <v>4804</v>
          </cell>
          <cell r="E9" t="str">
            <v>综合服务中心</v>
          </cell>
        </row>
        <row r="10">
          <cell r="B10">
            <v>22328480501</v>
          </cell>
          <cell r="C10" t="str">
            <v>中共望谟县委党校</v>
          </cell>
          <cell r="D10">
            <v>4805</v>
          </cell>
          <cell r="E10" t="str">
            <v>教师</v>
          </cell>
        </row>
        <row r="11">
          <cell r="B11">
            <v>22328480502</v>
          </cell>
          <cell r="C11" t="str">
            <v>中共望谟县委党校</v>
          </cell>
          <cell r="D11">
            <v>4805</v>
          </cell>
          <cell r="E11" t="str">
            <v>教师</v>
          </cell>
        </row>
        <row r="12">
          <cell r="B12">
            <v>22328480601</v>
          </cell>
          <cell r="C12" t="str">
            <v>望谟县统计局</v>
          </cell>
          <cell r="D12">
            <v>4806</v>
          </cell>
          <cell r="E12" t="str">
            <v>统计服务中心</v>
          </cell>
        </row>
        <row r="13">
          <cell r="B13">
            <v>22328480701</v>
          </cell>
          <cell r="C13" t="str">
            <v>望谟县融媒体中心</v>
          </cell>
          <cell r="D13">
            <v>4807</v>
          </cell>
          <cell r="E13" t="str">
            <v>民语播音主持（布依语）</v>
          </cell>
        </row>
        <row r="14">
          <cell r="B14">
            <v>22328480702</v>
          </cell>
          <cell r="C14" t="str">
            <v>望谟县融媒体中心</v>
          </cell>
          <cell r="D14">
            <v>4807</v>
          </cell>
          <cell r="E14" t="str">
            <v>新闻采编员</v>
          </cell>
        </row>
        <row r="15">
          <cell r="B15">
            <v>22328480801</v>
          </cell>
          <cell r="C15" t="str">
            <v>望谟县文体广电旅游局</v>
          </cell>
          <cell r="D15">
            <v>4808</v>
          </cell>
          <cell r="E15" t="str">
            <v>体育事业管理中心</v>
          </cell>
        </row>
        <row r="16">
          <cell r="B16">
            <v>22328480802</v>
          </cell>
          <cell r="C16" t="str">
            <v>望谟县文体广电旅游局</v>
          </cell>
          <cell r="D16">
            <v>4808</v>
          </cell>
          <cell r="E16" t="str">
            <v>图书馆</v>
          </cell>
        </row>
        <row r="17">
          <cell r="B17">
            <v>22328480901</v>
          </cell>
          <cell r="C17" t="str">
            <v>望谟县应急管理局</v>
          </cell>
          <cell r="D17">
            <v>4809</v>
          </cell>
          <cell r="E17" t="str">
            <v>自然灾害监测中心</v>
          </cell>
        </row>
        <row r="18">
          <cell r="B18">
            <v>22328481001</v>
          </cell>
          <cell r="C18" t="str">
            <v>望谟县史志办公室</v>
          </cell>
          <cell r="D18">
            <v>4810</v>
          </cell>
          <cell r="E18" t="str">
            <v>革命遗址保护利用中心</v>
          </cell>
        </row>
        <row r="19">
          <cell r="B19">
            <v>22328481101</v>
          </cell>
          <cell r="C19" t="str">
            <v>望谟县林业局</v>
          </cell>
          <cell r="D19">
            <v>4811</v>
          </cell>
          <cell r="E19" t="str">
            <v>林业发展服务中心营林股</v>
          </cell>
        </row>
        <row r="20">
          <cell r="B20">
            <v>22328481201</v>
          </cell>
          <cell r="C20" t="str">
            <v>望谟县农业农村局</v>
          </cell>
          <cell r="D20">
            <v>4812</v>
          </cell>
          <cell r="E20" t="str">
            <v>农业农村发展中心植保植检股（农药检定工作站）</v>
          </cell>
        </row>
        <row r="21">
          <cell r="B21">
            <v>22328481202</v>
          </cell>
          <cell r="C21" t="str">
            <v>望谟县农业农村局</v>
          </cell>
          <cell r="D21">
            <v>4812</v>
          </cell>
          <cell r="E21" t="str">
            <v>农业技术推广中心农业培训与科技教育股</v>
          </cell>
        </row>
        <row r="22">
          <cell r="B22">
            <v>22328481203</v>
          </cell>
          <cell r="C22" t="str">
            <v>望谟县农业农村局</v>
          </cell>
          <cell r="D22">
            <v>4812</v>
          </cell>
          <cell r="E22" t="str">
            <v>农业农村发展中心农村经营体系指导股</v>
          </cell>
        </row>
        <row r="23">
          <cell r="B23">
            <v>22328481301</v>
          </cell>
          <cell r="C23" t="str">
            <v>望谟县发展和改革局</v>
          </cell>
          <cell r="D23">
            <v>4813</v>
          </cell>
          <cell r="E23" t="str">
            <v>国防动员建设服务中心</v>
          </cell>
        </row>
        <row r="24">
          <cell r="B24">
            <v>22328481302</v>
          </cell>
          <cell r="C24" t="str">
            <v>望谟县发展和改革局</v>
          </cell>
          <cell r="D24">
            <v>4813</v>
          </cell>
          <cell r="E24" t="str">
            <v>铁路港口发展中心</v>
          </cell>
        </row>
        <row r="25">
          <cell r="B25">
            <v>22328481303</v>
          </cell>
          <cell r="C25" t="str">
            <v>望谟县发展和改革局</v>
          </cell>
          <cell r="D25">
            <v>4813</v>
          </cell>
          <cell r="E25" t="str">
            <v>投资促进中心招商引资股</v>
          </cell>
        </row>
        <row r="26">
          <cell r="B26">
            <v>22328481401</v>
          </cell>
          <cell r="C26" t="str">
            <v>望谟县住房和城乡建设局</v>
          </cell>
          <cell r="D26">
            <v>4814</v>
          </cell>
          <cell r="E26" t="str">
            <v>住房和城乡建设发展中心燃气管理股</v>
          </cell>
        </row>
        <row r="27">
          <cell r="B27">
            <v>22328481501</v>
          </cell>
          <cell r="C27" t="str">
            <v>望谟县民政局</v>
          </cell>
          <cell r="D27">
            <v>4815</v>
          </cell>
          <cell r="E27" t="str">
            <v>儿童福利院</v>
          </cell>
        </row>
        <row r="28">
          <cell r="B28">
            <v>22328481601</v>
          </cell>
          <cell r="C28" t="str">
            <v>望谟县工业和科学技术局</v>
          </cell>
          <cell r="D28">
            <v>4816</v>
          </cell>
          <cell r="E28" t="str">
            <v>综合运行服务中心工业股</v>
          </cell>
        </row>
        <row r="29">
          <cell r="B29">
            <v>22328481701</v>
          </cell>
          <cell r="C29" t="str">
            <v>望谟县司法局</v>
          </cell>
          <cell r="D29">
            <v>4817</v>
          </cell>
          <cell r="E29" t="str">
            <v>法律援助中心</v>
          </cell>
        </row>
        <row r="30">
          <cell r="B30">
            <v>22328481801</v>
          </cell>
          <cell r="C30" t="str">
            <v>共青团望谟县委</v>
          </cell>
          <cell r="D30">
            <v>4818</v>
          </cell>
          <cell r="E30" t="str">
            <v>春晖行动发展中心</v>
          </cell>
        </row>
        <row r="31">
          <cell r="B31">
            <v>22328481901</v>
          </cell>
          <cell r="C31" t="str">
            <v>望谟县水务局</v>
          </cell>
          <cell r="D31">
            <v>4819</v>
          </cell>
          <cell r="E31" t="str">
            <v>水利资源开发建设中心</v>
          </cell>
        </row>
        <row r="32">
          <cell r="B32">
            <v>22328481902</v>
          </cell>
          <cell r="C32" t="str">
            <v>望谟县水务局</v>
          </cell>
          <cell r="D32">
            <v>4819</v>
          </cell>
          <cell r="E32" t="str">
            <v>打易片区水务站</v>
          </cell>
        </row>
        <row r="33">
          <cell r="B33">
            <v>22328481903</v>
          </cell>
          <cell r="C33" t="str">
            <v>望谟县水务局</v>
          </cell>
          <cell r="D33">
            <v>4819</v>
          </cell>
          <cell r="E33" t="str">
            <v>蔗香片区水务站</v>
          </cell>
        </row>
        <row r="34">
          <cell r="B34">
            <v>22328482001</v>
          </cell>
          <cell r="C34" t="str">
            <v>望谟县自然资源局</v>
          </cell>
          <cell r="D34">
            <v>4820</v>
          </cell>
          <cell r="E34" t="str">
            <v>新屯街道自然资源所</v>
          </cell>
        </row>
        <row r="35">
          <cell r="B35">
            <v>22328482002</v>
          </cell>
          <cell r="C35" t="str">
            <v>望谟县自然资源局</v>
          </cell>
          <cell r="D35">
            <v>4820</v>
          </cell>
          <cell r="E35" t="str">
            <v>平洞街道自然资源所</v>
          </cell>
        </row>
        <row r="36">
          <cell r="B36">
            <v>22328482003</v>
          </cell>
          <cell r="C36" t="str">
            <v>望谟县自然资源局</v>
          </cell>
          <cell r="D36">
            <v>4820</v>
          </cell>
          <cell r="E36" t="str">
            <v>王母街道自然资源所</v>
          </cell>
        </row>
        <row r="37">
          <cell r="B37">
            <v>22328482101</v>
          </cell>
          <cell r="C37" t="str">
            <v>望谟县王母街道办事处</v>
          </cell>
          <cell r="D37">
            <v>4821</v>
          </cell>
          <cell r="E37" t="str">
            <v>党务政务综合服务中心</v>
          </cell>
        </row>
        <row r="38">
          <cell r="B38">
            <v>22328482201</v>
          </cell>
          <cell r="C38" t="str">
            <v>望谟县平洞街道办事处</v>
          </cell>
          <cell r="D38">
            <v>4822</v>
          </cell>
          <cell r="E38" t="str">
            <v>新市民综合服务中心</v>
          </cell>
        </row>
        <row r="39">
          <cell r="B39">
            <v>22328482202</v>
          </cell>
          <cell r="C39" t="str">
            <v>望谟县平洞街道办事处</v>
          </cell>
          <cell r="D39">
            <v>4822</v>
          </cell>
          <cell r="E39" t="str">
            <v>党务政务综合服务中心</v>
          </cell>
        </row>
        <row r="40">
          <cell r="B40">
            <v>22328482301</v>
          </cell>
          <cell r="C40" t="str">
            <v>望谟县蟠桃街道办事处</v>
          </cell>
          <cell r="D40">
            <v>4823</v>
          </cell>
          <cell r="E40" t="str">
            <v>新市民综合服务中心</v>
          </cell>
        </row>
        <row r="41">
          <cell r="B41">
            <v>22328482302</v>
          </cell>
          <cell r="C41" t="str">
            <v>望谟县蟠桃街道办事处</v>
          </cell>
          <cell r="D41">
            <v>4823</v>
          </cell>
          <cell r="E41" t="str">
            <v>农业综合服务中心</v>
          </cell>
        </row>
        <row r="42">
          <cell r="B42">
            <v>22328482401</v>
          </cell>
          <cell r="C42" t="str">
            <v>望谟县新屯街道办事处</v>
          </cell>
          <cell r="D42">
            <v>4824</v>
          </cell>
          <cell r="E42" t="str">
            <v>党务政务综合服务中心</v>
          </cell>
        </row>
        <row r="43">
          <cell r="B43">
            <v>22328482402</v>
          </cell>
          <cell r="C43" t="str">
            <v>望谟县新屯街道办事处</v>
          </cell>
          <cell r="D43">
            <v>4824</v>
          </cell>
          <cell r="E43" t="str">
            <v>科教文化信息服务中心</v>
          </cell>
        </row>
        <row r="44">
          <cell r="B44">
            <v>22328482403</v>
          </cell>
          <cell r="C44" t="str">
            <v>望谟县新屯街道办事处</v>
          </cell>
          <cell r="D44">
            <v>4824</v>
          </cell>
          <cell r="E44" t="str">
            <v>城市建设服务中心</v>
          </cell>
        </row>
        <row r="45">
          <cell r="B45">
            <v>22328482501</v>
          </cell>
          <cell r="C45" t="str">
            <v>望谟县油迈瑶族乡人民政府</v>
          </cell>
          <cell r="D45">
            <v>4825</v>
          </cell>
          <cell r="E45" t="str">
            <v>农业服务中心</v>
          </cell>
        </row>
        <row r="46">
          <cell r="B46">
            <v>22328482502</v>
          </cell>
          <cell r="C46" t="str">
            <v>望谟县油迈瑶族乡人民政府</v>
          </cell>
          <cell r="D46">
            <v>4825</v>
          </cell>
          <cell r="E46" t="str">
            <v>农业服务中心</v>
          </cell>
        </row>
        <row r="47">
          <cell r="B47">
            <v>22328482503</v>
          </cell>
          <cell r="C47" t="str">
            <v>望谟县油迈瑶族乡人民政府</v>
          </cell>
          <cell r="D47">
            <v>4825</v>
          </cell>
          <cell r="E47" t="str">
            <v>安全生产监督管理站</v>
          </cell>
        </row>
        <row r="48">
          <cell r="B48">
            <v>22328482601</v>
          </cell>
          <cell r="C48" t="str">
            <v>望谟县打易镇人民政府</v>
          </cell>
          <cell r="D48">
            <v>4826</v>
          </cell>
          <cell r="E48" t="str">
            <v>农业服务中心</v>
          </cell>
        </row>
        <row r="49">
          <cell r="B49">
            <v>22328482701</v>
          </cell>
          <cell r="C49" t="str">
            <v>望谟县麻山镇人民政府</v>
          </cell>
          <cell r="D49">
            <v>4827</v>
          </cell>
          <cell r="E49" t="str">
            <v>林业站</v>
          </cell>
        </row>
        <row r="50">
          <cell r="B50">
            <v>22328482702</v>
          </cell>
          <cell r="C50" t="str">
            <v>望谟县麻山镇人民政府</v>
          </cell>
          <cell r="D50">
            <v>4827</v>
          </cell>
          <cell r="E50" t="str">
            <v>乡村振兴工作站</v>
          </cell>
        </row>
        <row r="51">
          <cell r="B51">
            <v>22328482703</v>
          </cell>
          <cell r="C51" t="str">
            <v>望谟县麻山镇人民政府</v>
          </cell>
          <cell r="D51">
            <v>4827</v>
          </cell>
          <cell r="E51" t="str">
            <v>农业服务中心</v>
          </cell>
        </row>
        <row r="52">
          <cell r="B52">
            <v>22328482801</v>
          </cell>
          <cell r="C52" t="str">
            <v>望谟县桑郎镇人民政府</v>
          </cell>
          <cell r="D52">
            <v>4828</v>
          </cell>
          <cell r="E52" t="str">
            <v>林业站</v>
          </cell>
        </row>
        <row r="53">
          <cell r="B53">
            <v>22328482901</v>
          </cell>
          <cell r="C53" t="str">
            <v>望谟县蔗香镇人民政府</v>
          </cell>
          <cell r="D53">
            <v>4829</v>
          </cell>
          <cell r="E53" t="str">
            <v>农业服务中心</v>
          </cell>
        </row>
        <row r="54">
          <cell r="B54">
            <v>22328483001</v>
          </cell>
          <cell r="C54" t="str">
            <v>望谟县人民医院</v>
          </cell>
          <cell r="D54">
            <v>4830</v>
          </cell>
          <cell r="E54" t="str">
            <v>内一科（呼吸、心血管）医师</v>
          </cell>
        </row>
        <row r="55">
          <cell r="B55">
            <v>22328483002</v>
          </cell>
          <cell r="C55" t="str">
            <v>望谟县人民医院</v>
          </cell>
          <cell r="D55">
            <v>4830</v>
          </cell>
          <cell r="E55" t="str">
            <v>内二科（消化、肾内）医师</v>
          </cell>
        </row>
        <row r="56">
          <cell r="B56">
            <v>22328483003</v>
          </cell>
          <cell r="C56" t="str">
            <v>望谟县人民医院</v>
          </cell>
          <cell r="D56">
            <v>4830</v>
          </cell>
          <cell r="E56" t="str">
            <v>神经综合科（神内）医师</v>
          </cell>
        </row>
        <row r="57">
          <cell r="B57">
            <v>22328483004</v>
          </cell>
          <cell r="C57" t="str">
            <v>望谟县人民医院</v>
          </cell>
          <cell r="D57">
            <v>4830</v>
          </cell>
          <cell r="E57" t="str">
            <v>神经综合科（神外）医师</v>
          </cell>
        </row>
        <row r="58">
          <cell r="B58">
            <v>22328483005</v>
          </cell>
          <cell r="C58" t="str">
            <v>望谟县人民医院</v>
          </cell>
          <cell r="D58">
            <v>4830</v>
          </cell>
          <cell r="E58" t="str">
            <v>外一科（普通外科）医师</v>
          </cell>
        </row>
        <row r="59">
          <cell r="B59">
            <v>22328483006</v>
          </cell>
          <cell r="C59" t="str">
            <v>望谟县人民医院</v>
          </cell>
          <cell r="D59">
            <v>4830</v>
          </cell>
          <cell r="E59" t="str">
            <v>外三科（泌尿、肛肠）医师</v>
          </cell>
        </row>
        <row r="60">
          <cell r="B60">
            <v>22328483007</v>
          </cell>
          <cell r="C60" t="str">
            <v>望谟县人民医院</v>
          </cell>
          <cell r="D60">
            <v>4830</v>
          </cell>
          <cell r="E60" t="str">
            <v>儿科医师</v>
          </cell>
        </row>
        <row r="61">
          <cell r="B61">
            <v>22328483008</v>
          </cell>
          <cell r="C61" t="str">
            <v>望谟县人民医院</v>
          </cell>
          <cell r="D61">
            <v>4830</v>
          </cell>
          <cell r="E61" t="str">
            <v>妇产科（妇科、产科）医师</v>
          </cell>
        </row>
        <row r="62">
          <cell r="B62">
            <v>22328483009</v>
          </cell>
          <cell r="C62" t="str">
            <v>望谟县人民医院</v>
          </cell>
          <cell r="D62">
            <v>4830</v>
          </cell>
          <cell r="E62" t="str">
            <v>超声科医师</v>
          </cell>
        </row>
        <row r="63">
          <cell r="B63">
            <v>22328483010</v>
          </cell>
          <cell r="C63" t="str">
            <v>望谟县人民医院</v>
          </cell>
          <cell r="D63">
            <v>4830</v>
          </cell>
          <cell r="E63" t="str">
            <v>血透室医师</v>
          </cell>
        </row>
        <row r="64">
          <cell r="B64">
            <v>22328483011</v>
          </cell>
          <cell r="C64" t="str">
            <v>望谟县人民医院</v>
          </cell>
          <cell r="D64">
            <v>4830</v>
          </cell>
          <cell r="E64" t="str">
            <v>ICU医师</v>
          </cell>
        </row>
        <row r="65">
          <cell r="B65">
            <v>22328483012</v>
          </cell>
          <cell r="C65" t="str">
            <v>望谟县人民医院</v>
          </cell>
          <cell r="D65">
            <v>4830</v>
          </cell>
          <cell r="E65" t="str">
            <v>急诊科医师</v>
          </cell>
        </row>
        <row r="66">
          <cell r="B66">
            <v>22328483013</v>
          </cell>
          <cell r="C66" t="str">
            <v>望谟县人民医院</v>
          </cell>
          <cell r="D66">
            <v>4830</v>
          </cell>
          <cell r="E66" t="str">
            <v>手术麻醉科医师</v>
          </cell>
        </row>
        <row r="67">
          <cell r="B67">
            <v>22328483014</v>
          </cell>
          <cell r="C67" t="str">
            <v>望谟县人民医院</v>
          </cell>
          <cell r="D67">
            <v>4830</v>
          </cell>
          <cell r="E67" t="str">
            <v>中医康复科医师</v>
          </cell>
        </row>
        <row r="68">
          <cell r="B68">
            <v>22328483015</v>
          </cell>
          <cell r="C68" t="str">
            <v>望谟县人民医院</v>
          </cell>
          <cell r="D68">
            <v>4830</v>
          </cell>
          <cell r="E68" t="str">
            <v>感染性疾病科</v>
          </cell>
        </row>
        <row r="69">
          <cell r="B69">
            <v>22328483016</v>
          </cell>
          <cell r="C69" t="str">
            <v>望谟县人民医院</v>
          </cell>
          <cell r="D69">
            <v>4830</v>
          </cell>
          <cell r="E69" t="str">
            <v>放射科</v>
          </cell>
        </row>
        <row r="70">
          <cell r="B70">
            <v>22328483017</v>
          </cell>
          <cell r="C70" t="str">
            <v>望谟县人民医院</v>
          </cell>
          <cell r="D70">
            <v>4830</v>
          </cell>
          <cell r="E70" t="str">
            <v>眼科医师</v>
          </cell>
        </row>
        <row r="71">
          <cell r="B71">
            <v>22328483018</v>
          </cell>
          <cell r="C71" t="str">
            <v>望谟县人民医院</v>
          </cell>
          <cell r="D71">
            <v>4830</v>
          </cell>
          <cell r="E71" t="str">
            <v>耳鼻喉科医师</v>
          </cell>
        </row>
        <row r="72">
          <cell r="B72">
            <v>22328483019</v>
          </cell>
          <cell r="C72" t="str">
            <v>望谟县人民医院</v>
          </cell>
          <cell r="D72">
            <v>4830</v>
          </cell>
          <cell r="E72" t="str">
            <v>口腔科医师</v>
          </cell>
        </row>
        <row r="73">
          <cell r="B73">
            <v>22328483020</v>
          </cell>
          <cell r="C73" t="str">
            <v>望谟县人民医院</v>
          </cell>
          <cell r="D73">
            <v>4830</v>
          </cell>
          <cell r="E73" t="str">
            <v>妇科医师</v>
          </cell>
        </row>
        <row r="74">
          <cell r="B74">
            <v>22328483021</v>
          </cell>
          <cell r="C74" t="str">
            <v>望谟县人民医院</v>
          </cell>
          <cell r="D74">
            <v>4830</v>
          </cell>
          <cell r="E74" t="str">
            <v>党委办</v>
          </cell>
        </row>
        <row r="75">
          <cell r="B75">
            <v>22328483101</v>
          </cell>
          <cell r="C75" t="str">
            <v>望谟县妇幼保健院</v>
          </cell>
          <cell r="D75">
            <v>4831</v>
          </cell>
          <cell r="E75" t="str">
            <v>妇产科医师</v>
          </cell>
        </row>
        <row r="76">
          <cell r="B76">
            <v>22328483201</v>
          </cell>
          <cell r="C76" t="str">
            <v>望谟县蟠桃街道社区卫生服务中心</v>
          </cell>
          <cell r="D76">
            <v>4832</v>
          </cell>
          <cell r="E76" t="str">
            <v>临床医师</v>
          </cell>
        </row>
        <row r="77">
          <cell r="B77">
            <v>22328483301</v>
          </cell>
          <cell r="C77" t="str">
            <v>望谟县新屯街道社区卫生服务中心</v>
          </cell>
          <cell r="D77">
            <v>4833</v>
          </cell>
          <cell r="E77" t="str">
            <v>临床医师</v>
          </cell>
        </row>
        <row r="78">
          <cell r="B78">
            <v>22328483302</v>
          </cell>
          <cell r="C78" t="str">
            <v>望谟县新屯街道社区卫生服务中心</v>
          </cell>
          <cell r="D78">
            <v>4833</v>
          </cell>
          <cell r="E78" t="str">
            <v>放射医师</v>
          </cell>
        </row>
        <row r="79">
          <cell r="B79">
            <v>22328483401</v>
          </cell>
          <cell r="C79" t="str">
            <v>望谟县平洞街道办社区卫生服务中心</v>
          </cell>
          <cell r="D79">
            <v>4834</v>
          </cell>
          <cell r="E79" t="str">
            <v>检验医师</v>
          </cell>
        </row>
        <row r="80">
          <cell r="B80">
            <v>22328483402</v>
          </cell>
          <cell r="C80" t="str">
            <v>望谟县平洞街道办社区卫生服务中心</v>
          </cell>
          <cell r="D80">
            <v>4834</v>
          </cell>
          <cell r="E80" t="str">
            <v>放射医师</v>
          </cell>
        </row>
        <row r="81">
          <cell r="B81">
            <v>22328483501</v>
          </cell>
          <cell r="C81" t="str">
            <v>望谟县边饶镇中心卫生院</v>
          </cell>
          <cell r="D81">
            <v>4835</v>
          </cell>
          <cell r="E81" t="str">
            <v>临床医师</v>
          </cell>
        </row>
        <row r="82">
          <cell r="B82">
            <v>22328483601</v>
          </cell>
          <cell r="C82" t="str">
            <v>望谟县打易镇中心卫生院</v>
          </cell>
          <cell r="D82">
            <v>4836</v>
          </cell>
          <cell r="E82" t="str">
            <v>口腔医师</v>
          </cell>
        </row>
        <row r="83">
          <cell r="B83">
            <v>22328483701</v>
          </cell>
          <cell r="C83" t="str">
            <v>望谟县教育局</v>
          </cell>
          <cell r="D83">
            <v>4837</v>
          </cell>
          <cell r="E83" t="str">
            <v>望谟民族中学（体育教师）</v>
          </cell>
        </row>
        <row r="84">
          <cell r="B84">
            <v>22328483702</v>
          </cell>
          <cell r="C84" t="str">
            <v>望谟县教育局</v>
          </cell>
          <cell r="D84">
            <v>4837</v>
          </cell>
          <cell r="E84" t="str">
            <v>望谟县中等职业学校（语文教师）</v>
          </cell>
        </row>
        <row r="85">
          <cell r="B85">
            <v>22328483703</v>
          </cell>
          <cell r="C85" t="str">
            <v>望谟县教育局</v>
          </cell>
          <cell r="D85">
            <v>4837</v>
          </cell>
          <cell r="E85" t="str">
            <v>望谟县中等职业学校（数学教师）</v>
          </cell>
        </row>
        <row r="86">
          <cell r="B86">
            <v>22328483704</v>
          </cell>
          <cell r="C86" t="str">
            <v>望谟县教育局</v>
          </cell>
          <cell r="D86">
            <v>4837</v>
          </cell>
          <cell r="E86" t="str">
            <v>望谟县中等职业学校（英语教师）</v>
          </cell>
        </row>
        <row r="87">
          <cell r="B87">
            <v>22328483705</v>
          </cell>
          <cell r="C87" t="str">
            <v>望谟县教育局</v>
          </cell>
          <cell r="D87">
            <v>4837</v>
          </cell>
          <cell r="E87" t="str">
            <v>望谟县中等职业学校（物理教师）</v>
          </cell>
        </row>
        <row r="88">
          <cell r="B88">
            <v>22328483706</v>
          </cell>
          <cell r="C88" t="str">
            <v>望谟县教育局</v>
          </cell>
          <cell r="D88">
            <v>4837</v>
          </cell>
          <cell r="E88" t="str">
            <v>望谟县中等职业学校（历史教师）</v>
          </cell>
        </row>
        <row r="89">
          <cell r="B89">
            <v>22328483707</v>
          </cell>
          <cell r="C89" t="str">
            <v>望谟县教育局</v>
          </cell>
          <cell r="D89">
            <v>4837</v>
          </cell>
          <cell r="E89" t="str">
            <v>望谟县中等职业学校（化学教师）</v>
          </cell>
        </row>
        <row r="90">
          <cell r="B90">
            <v>22328483708</v>
          </cell>
          <cell r="C90" t="str">
            <v>望谟县教育局</v>
          </cell>
          <cell r="D90">
            <v>4837</v>
          </cell>
          <cell r="E90" t="str">
            <v>望谟县中等职业学校（生物教师）</v>
          </cell>
        </row>
        <row r="91">
          <cell r="B91">
            <v>22328483709</v>
          </cell>
          <cell r="C91" t="str">
            <v>望谟县教育局</v>
          </cell>
          <cell r="D91">
            <v>4837</v>
          </cell>
          <cell r="E91" t="str">
            <v>望谟县实验高中宿舍管理员</v>
          </cell>
        </row>
        <row r="92">
          <cell r="B92">
            <v>22328483710</v>
          </cell>
          <cell r="C92" t="str">
            <v>望谟县教育局</v>
          </cell>
          <cell r="D92">
            <v>4837</v>
          </cell>
          <cell r="E92" t="str">
            <v>麻山镇中心小学宿舍管理员</v>
          </cell>
        </row>
        <row r="93">
          <cell r="B93">
            <v>22328483711</v>
          </cell>
          <cell r="C93" t="str">
            <v>望谟县教育局</v>
          </cell>
          <cell r="D93">
            <v>4837</v>
          </cell>
          <cell r="E93" t="str">
            <v>油迈瑶族乡中心小学宿舍管理员</v>
          </cell>
        </row>
        <row r="94">
          <cell r="B94">
            <v>22328483712</v>
          </cell>
          <cell r="C94" t="str">
            <v>望谟县教育局</v>
          </cell>
          <cell r="D94">
            <v>4837</v>
          </cell>
          <cell r="E94" t="str">
            <v>教育系统乡镇学校宿舍管理员</v>
          </cell>
        </row>
        <row r="95">
          <cell r="B95">
            <v>22328483713</v>
          </cell>
          <cell r="C95" t="str">
            <v>望谟县教育局</v>
          </cell>
          <cell r="D95">
            <v>4837</v>
          </cell>
          <cell r="E95" t="str">
            <v>新屯街道中心幼儿园</v>
          </cell>
        </row>
        <row r="96">
          <cell r="B96">
            <v>22328483714</v>
          </cell>
          <cell r="C96" t="str">
            <v>望谟县教育局</v>
          </cell>
          <cell r="D96">
            <v>4837</v>
          </cell>
          <cell r="E96" t="str">
            <v>昂武镇中心幼儿园</v>
          </cell>
        </row>
        <row r="97">
          <cell r="B97">
            <v>22328483715</v>
          </cell>
          <cell r="C97" t="str">
            <v>望谟县教育局</v>
          </cell>
          <cell r="D97">
            <v>4837</v>
          </cell>
          <cell r="E97" t="str">
            <v>边饶镇中心幼儿园</v>
          </cell>
        </row>
        <row r="98">
          <cell r="B98">
            <v>22328483716</v>
          </cell>
          <cell r="C98" t="str">
            <v>望谟县教育局</v>
          </cell>
          <cell r="D98">
            <v>4837</v>
          </cell>
          <cell r="E98" t="str">
            <v>打易镇中心幼儿园</v>
          </cell>
        </row>
        <row r="99">
          <cell r="B99">
            <v>22328483717</v>
          </cell>
          <cell r="C99" t="str">
            <v>望谟县教育局</v>
          </cell>
          <cell r="D99">
            <v>4837</v>
          </cell>
          <cell r="E99" t="str">
            <v>打易镇长田幼儿园</v>
          </cell>
        </row>
        <row r="100">
          <cell r="B100">
            <v>22328483718</v>
          </cell>
          <cell r="C100" t="str">
            <v>望谟县教育局</v>
          </cell>
          <cell r="D100">
            <v>4837</v>
          </cell>
          <cell r="E100" t="str">
            <v>郊纳镇中心幼儿园</v>
          </cell>
        </row>
        <row r="101">
          <cell r="B101">
            <v>22328483719</v>
          </cell>
          <cell r="C101" t="str">
            <v>望谟县教育局</v>
          </cell>
          <cell r="D101">
            <v>4837</v>
          </cell>
          <cell r="E101" t="str">
            <v>郊纳镇第二幼儿园</v>
          </cell>
        </row>
        <row r="102">
          <cell r="B102">
            <v>22328483720</v>
          </cell>
          <cell r="C102" t="str">
            <v>望谟县教育局</v>
          </cell>
          <cell r="D102">
            <v>4837</v>
          </cell>
          <cell r="E102" t="str">
            <v>乐旺镇蛮结幼儿园</v>
          </cell>
        </row>
        <row r="103">
          <cell r="B103">
            <v>22328483721</v>
          </cell>
          <cell r="C103" t="str">
            <v>望谟县教育局</v>
          </cell>
          <cell r="D103">
            <v>4837</v>
          </cell>
          <cell r="E103" t="str">
            <v>乐元镇中心幼儿园</v>
          </cell>
        </row>
        <row r="104">
          <cell r="B104">
            <v>22328483722</v>
          </cell>
          <cell r="C104" t="str">
            <v>望谟县教育局</v>
          </cell>
          <cell r="D104">
            <v>4837</v>
          </cell>
          <cell r="E104" t="str">
            <v>桑郎镇中心幼儿园</v>
          </cell>
        </row>
        <row r="105">
          <cell r="B105">
            <v>22328483723</v>
          </cell>
          <cell r="C105" t="str">
            <v>望谟县教育局</v>
          </cell>
          <cell r="D105">
            <v>4837</v>
          </cell>
          <cell r="E105" t="str">
            <v>油迈瑶族乡中心幼儿园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tabSelected="1" zoomScale="120" zoomScaleNormal="120" workbookViewId="0">
      <pane xSplit="1" ySplit="3" topLeftCell="B4" activePane="bottomRight" state="frozen"/>
      <selection/>
      <selection pane="topRight"/>
      <selection pane="bottomLeft"/>
      <selection pane="bottomRight" activeCell="K20" sqref="K20"/>
    </sheetView>
  </sheetViews>
  <sheetFormatPr defaultColWidth="9.14285714285714" defaultRowHeight="14" customHeight="1" outlineLevelCol="6"/>
  <cols>
    <col min="1" max="1" width="15" style="3" customWidth="1"/>
    <col min="2" max="2" width="10.4952380952381" style="3" customWidth="1"/>
    <col min="3" max="3" width="25.6952380952381" style="4" customWidth="1"/>
    <col min="4" max="4" width="13.6857142857143" style="3" customWidth="1"/>
    <col min="5" max="5" width="25.2285714285714" style="5" customWidth="1"/>
    <col min="6" max="6" width="9.76190476190476" style="3" customWidth="1"/>
    <col min="7" max="7" width="9.14285714285714" style="3"/>
    <col min="8" max="16384" width="9.14285714285714" style="6"/>
  </cols>
  <sheetData>
    <row r="1" customHeight="1" spans="1:2">
      <c r="A1" s="7" t="s">
        <v>0</v>
      </c>
      <c r="B1" s="7"/>
    </row>
    <row r="2" s="1" customFormat="1" ht="23" customHeight="1" spans="1:7">
      <c r="A2" s="8" t="s">
        <v>1</v>
      </c>
      <c r="B2" s="8"/>
      <c r="C2" s="9"/>
      <c r="D2" s="8"/>
      <c r="E2" s="9"/>
      <c r="F2" s="8"/>
      <c r="G2" s="10"/>
    </row>
    <row r="3" s="2" customFormat="1" ht="28" customHeight="1" spans="1:6">
      <c r="A3" s="11" t="s">
        <v>2</v>
      </c>
      <c r="B3" s="11" t="s">
        <v>3</v>
      </c>
      <c r="C3" s="12" t="s">
        <v>4</v>
      </c>
      <c r="D3" s="11" t="s">
        <v>5</v>
      </c>
      <c r="E3" s="12" t="s">
        <v>6</v>
      </c>
      <c r="F3" s="11" t="s">
        <v>7</v>
      </c>
    </row>
    <row r="4" s="3" customFormat="1" ht="13.5" customHeight="1" spans="1:6">
      <c r="A4" s="13" t="s">
        <v>8</v>
      </c>
      <c r="B4" s="13" t="s">
        <v>9</v>
      </c>
      <c r="C4" s="14" t="str">
        <f>VLOOKUP(D4,[1]Sheet2!$B:$E,2,0)</f>
        <v>中共望谟县委办公室</v>
      </c>
      <c r="D4" s="13">
        <v>22328480101</v>
      </c>
      <c r="E4" s="14" t="str">
        <f>VLOOKUP(D4,[1]Sheet2!$B:$E,4,0)</f>
        <v>县委信息中心</v>
      </c>
      <c r="F4" s="15" t="s">
        <v>10</v>
      </c>
    </row>
    <row r="5" s="3" customFormat="1" ht="13.5" customHeight="1" spans="1:6">
      <c r="A5" s="13" t="s">
        <v>11</v>
      </c>
      <c r="B5" s="13" t="s">
        <v>12</v>
      </c>
      <c r="C5" s="14" t="str">
        <f>VLOOKUP(D5,[1]Sheet2!$B:$E,2,0)</f>
        <v>中共望谟县委办公室</v>
      </c>
      <c r="D5" s="13">
        <v>22328480101</v>
      </c>
      <c r="E5" s="14" t="str">
        <f>VLOOKUP(D5,[1]Sheet2!$B:$E,4,0)</f>
        <v>县委信息中心</v>
      </c>
      <c r="F5" s="15" t="s">
        <v>10</v>
      </c>
    </row>
    <row r="6" s="3" customFormat="1" ht="13.5" customHeight="1" spans="1:6">
      <c r="A6" s="13" t="s">
        <v>13</v>
      </c>
      <c r="B6" s="13" t="s">
        <v>14</v>
      </c>
      <c r="C6" s="14" t="str">
        <f>VLOOKUP(D6,[1]Sheet2!$B:$E,2,0)</f>
        <v>中共望谟县委办公室</v>
      </c>
      <c r="D6" s="13">
        <v>22328480101</v>
      </c>
      <c r="E6" s="14" t="str">
        <f>VLOOKUP(D6,[1]Sheet2!$B:$E,4,0)</f>
        <v>县委信息中心</v>
      </c>
      <c r="F6" s="15" t="s">
        <v>10</v>
      </c>
    </row>
    <row r="7" s="3" customFormat="1" ht="13.5" customHeight="1" spans="1:6">
      <c r="A7" s="13" t="s">
        <v>15</v>
      </c>
      <c r="B7" s="13" t="s">
        <v>16</v>
      </c>
      <c r="C7" s="14" t="str">
        <f>VLOOKUP(D7,[1]Sheet2!$B:$E,2,0)</f>
        <v>中共望谟县委办公室</v>
      </c>
      <c r="D7" s="13">
        <v>22328480101</v>
      </c>
      <c r="E7" s="14" t="str">
        <f>VLOOKUP(D7,[1]Sheet2!$B:$E,4,0)</f>
        <v>县委信息中心</v>
      </c>
      <c r="F7" s="15" t="s">
        <v>10</v>
      </c>
    </row>
    <row r="8" s="3" customFormat="1" ht="13.5" customHeight="1" spans="1:6">
      <c r="A8" s="13" t="s">
        <v>17</v>
      </c>
      <c r="B8" s="13" t="s">
        <v>18</v>
      </c>
      <c r="C8" s="14" t="str">
        <f>VLOOKUP(D8,[1]Sheet2!$B:$E,2,0)</f>
        <v>中共望谟县委办公室</v>
      </c>
      <c r="D8" s="13">
        <v>22328480101</v>
      </c>
      <c r="E8" s="14" t="str">
        <f>VLOOKUP(D8,[1]Sheet2!$B:$E,4,0)</f>
        <v>县委信息中心</v>
      </c>
      <c r="F8" s="15" t="s">
        <v>10</v>
      </c>
    </row>
    <row r="9" s="3" customFormat="1" ht="13.5" customHeight="1" spans="1:6">
      <c r="A9" s="13" t="s">
        <v>19</v>
      </c>
      <c r="B9" s="13" t="s">
        <v>20</v>
      </c>
      <c r="C9" s="14" t="str">
        <f>VLOOKUP(D9,[1]Sheet2!$B:$E,2,0)</f>
        <v>中共望谟县委办公室</v>
      </c>
      <c r="D9" s="13">
        <v>22328480101</v>
      </c>
      <c r="E9" s="14" t="str">
        <f>VLOOKUP(D9,[1]Sheet2!$B:$E,4,0)</f>
        <v>县委信息中心</v>
      </c>
      <c r="F9" s="15" t="s">
        <v>10</v>
      </c>
    </row>
    <row r="10" s="3" customFormat="1" ht="13.5" customHeight="1" spans="1:6">
      <c r="A10" s="13" t="s">
        <v>21</v>
      </c>
      <c r="B10" s="13" t="s">
        <v>22</v>
      </c>
      <c r="C10" s="14" t="str">
        <f>VLOOKUP(D10,[1]Sheet2!$B:$E,2,0)</f>
        <v>中共望谟县委组织部</v>
      </c>
      <c r="D10" s="13">
        <v>22328480201</v>
      </c>
      <c r="E10" s="14" t="str">
        <f>VLOOKUP(D10,[1]Sheet2!$B:$E,4,0)</f>
        <v>综合服务中心</v>
      </c>
      <c r="F10" s="15" t="s">
        <v>10</v>
      </c>
    </row>
    <row r="11" s="3" customFormat="1" ht="13.5" customHeight="1" spans="1:6">
      <c r="A11" s="13" t="s">
        <v>23</v>
      </c>
      <c r="B11" s="13" t="s">
        <v>24</v>
      </c>
      <c r="C11" s="14" t="str">
        <f>VLOOKUP(D11,[1]Sheet2!$B:$E,2,0)</f>
        <v>中共望谟县委组织部</v>
      </c>
      <c r="D11" s="13">
        <v>22328480201</v>
      </c>
      <c r="E11" s="14" t="str">
        <f>VLOOKUP(D11,[1]Sheet2!$B:$E,4,0)</f>
        <v>综合服务中心</v>
      </c>
      <c r="F11" s="15" t="s">
        <v>10</v>
      </c>
    </row>
    <row r="12" s="3" customFormat="1" ht="13.5" customHeight="1" spans="1:6">
      <c r="A12" s="13" t="s">
        <v>25</v>
      </c>
      <c r="B12" s="13" t="s">
        <v>26</v>
      </c>
      <c r="C12" s="14" t="str">
        <f>VLOOKUP(D12,[1]Sheet2!$B:$E,2,0)</f>
        <v>中共望谟县委组织部</v>
      </c>
      <c r="D12" s="13">
        <v>22328480201</v>
      </c>
      <c r="E12" s="14" t="str">
        <f>VLOOKUP(D12,[1]Sheet2!$B:$E,4,0)</f>
        <v>综合服务中心</v>
      </c>
      <c r="F12" s="15" t="s">
        <v>10</v>
      </c>
    </row>
    <row r="13" s="3" customFormat="1" ht="13.5" customHeight="1" spans="1:6">
      <c r="A13" s="13" t="s">
        <v>27</v>
      </c>
      <c r="B13" s="13" t="s">
        <v>28</v>
      </c>
      <c r="C13" s="14" t="str">
        <f>VLOOKUP(D13,[1]Sheet2!$B:$E,2,0)</f>
        <v>望谟县人民政府办公室</v>
      </c>
      <c r="D13" s="13">
        <v>22328480301</v>
      </c>
      <c r="E13" s="14" t="str">
        <f>VLOOKUP(D13,[1]Sheet2!$B:$E,4,0)</f>
        <v>政务服务中心业务股</v>
      </c>
      <c r="F13" s="15" t="s">
        <v>10</v>
      </c>
    </row>
    <row r="14" s="3" customFormat="1" ht="13.5" customHeight="1" spans="1:6">
      <c r="A14" s="13" t="s">
        <v>29</v>
      </c>
      <c r="B14" s="13" t="s">
        <v>30</v>
      </c>
      <c r="C14" s="14" t="str">
        <f>VLOOKUP(D14,[1]Sheet2!$B:$E,2,0)</f>
        <v>望谟县人民政府办公室</v>
      </c>
      <c r="D14" s="13">
        <v>22328480301</v>
      </c>
      <c r="E14" s="14" t="str">
        <f>VLOOKUP(D14,[1]Sheet2!$B:$E,4,0)</f>
        <v>政务服务中心业务股</v>
      </c>
      <c r="F14" s="15" t="s">
        <v>10</v>
      </c>
    </row>
    <row r="15" s="3" customFormat="1" ht="13.5" customHeight="1" spans="1:6">
      <c r="A15" s="13" t="s">
        <v>31</v>
      </c>
      <c r="B15" s="13" t="s">
        <v>32</v>
      </c>
      <c r="C15" s="14" t="str">
        <f>VLOOKUP(D15,[1]Sheet2!$B:$E,2,0)</f>
        <v>望谟县人民政府办公室</v>
      </c>
      <c r="D15" s="13">
        <v>22328480301</v>
      </c>
      <c r="E15" s="14" t="str">
        <f>VLOOKUP(D15,[1]Sheet2!$B:$E,4,0)</f>
        <v>政务服务中心业务股</v>
      </c>
      <c r="F15" s="15" t="s">
        <v>10</v>
      </c>
    </row>
    <row r="16" s="3" customFormat="1" ht="13.5" customHeight="1" spans="1:6">
      <c r="A16" s="13" t="s">
        <v>33</v>
      </c>
      <c r="B16" s="13" t="s">
        <v>34</v>
      </c>
      <c r="C16" s="14" t="str">
        <f>VLOOKUP(D16,[1]Sheet2!$B:$E,2,0)</f>
        <v>望谟县人民政府办公室</v>
      </c>
      <c r="D16" s="13">
        <v>22328480302</v>
      </c>
      <c r="E16" s="14" t="str">
        <f>VLOOKUP(D16,[1]Sheet2!$B:$E,4,0)</f>
        <v>政府电子政务服务中心</v>
      </c>
      <c r="F16" s="15" t="s">
        <v>10</v>
      </c>
    </row>
    <row r="17" s="3" customFormat="1" ht="13.5" customHeight="1" spans="1:6">
      <c r="A17" s="13" t="s">
        <v>35</v>
      </c>
      <c r="B17" s="13" t="s">
        <v>36</v>
      </c>
      <c r="C17" s="14" t="str">
        <f>VLOOKUP(D17,[1]Sheet2!$B:$E,2,0)</f>
        <v>望谟县人民政府办公室</v>
      </c>
      <c r="D17" s="13">
        <v>22328480302</v>
      </c>
      <c r="E17" s="14" t="str">
        <f>VLOOKUP(D17,[1]Sheet2!$B:$E,4,0)</f>
        <v>政府电子政务服务中心</v>
      </c>
      <c r="F17" s="15" t="s">
        <v>10</v>
      </c>
    </row>
    <row r="18" s="3" customFormat="1" ht="13.5" customHeight="1" spans="1:6">
      <c r="A18" s="13" t="s">
        <v>37</v>
      </c>
      <c r="B18" s="13" t="s">
        <v>38</v>
      </c>
      <c r="C18" s="14" t="str">
        <f>VLOOKUP(D18,[1]Sheet2!$B:$E,2,0)</f>
        <v>望谟县人民政府办公室</v>
      </c>
      <c r="D18" s="13">
        <v>22328480302</v>
      </c>
      <c r="E18" s="14" t="str">
        <f>VLOOKUP(D18,[1]Sheet2!$B:$E,4,0)</f>
        <v>政府电子政务服务中心</v>
      </c>
      <c r="F18" s="15" t="s">
        <v>10</v>
      </c>
    </row>
    <row r="19" s="3" customFormat="1" ht="13.5" customHeight="1" spans="1:6">
      <c r="A19" s="16" t="s">
        <v>39</v>
      </c>
      <c r="B19" s="16" t="s">
        <v>40</v>
      </c>
      <c r="C19" s="14" t="str">
        <f>VLOOKUP(D19,[1]Sheet2!$B:$E,2,0)</f>
        <v>望谟县人民政府办公室</v>
      </c>
      <c r="D19" s="13">
        <v>22328480302</v>
      </c>
      <c r="E19" s="14" t="str">
        <f>VLOOKUP(D19,[1]Sheet2!$B:$E,4,0)</f>
        <v>政府电子政务服务中心</v>
      </c>
      <c r="F19" s="15" t="s">
        <v>10</v>
      </c>
    </row>
    <row r="20" s="3" customFormat="1" ht="13.5" customHeight="1" spans="1:6">
      <c r="A20" s="13" t="s">
        <v>41</v>
      </c>
      <c r="B20" s="13" t="s">
        <v>42</v>
      </c>
      <c r="C20" s="14" t="str">
        <f>VLOOKUP(D20,[1]Sheet2!$B:$E,2,0)</f>
        <v>中共望谟县委政法委员会</v>
      </c>
      <c r="D20" s="13">
        <v>22328480401</v>
      </c>
      <c r="E20" s="14" t="str">
        <f>VLOOKUP(D20,[1]Sheet2!$B:$E,4,0)</f>
        <v>综合服务中心</v>
      </c>
      <c r="F20" s="15" t="s">
        <v>10</v>
      </c>
    </row>
    <row r="21" s="3" customFormat="1" ht="13.5" customHeight="1" spans="1:6">
      <c r="A21" s="13" t="s">
        <v>43</v>
      </c>
      <c r="B21" s="13" t="s">
        <v>44</v>
      </c>
      <c r="C21" s="14" t="str">
        <f>VLOOKUP(D21,[1]Sheet2!$B:$E,2,0)</f>
        <v>中共望谟县委政法委员会</v>
      </c>
      <c r="D21" s="13">
        <v>22328480401</v>
      </c>
      <c r="E21" s="14" t="str">
        <f>VLOOKUP(D21,[1]Sheet2!$B:$E,4,0)</f>
        <v>综合服务中心</v>
      </c>
      <c r="F21" s="15" t="s">
        <v>10</v>
      </c>
    </row>
    <row r="22" s="3" customFormat="1" ht="13.5" customHeight="1" spans="1:6">
      <c r="A22" s="13" t="s">
        <v>45</v>
      </c>
      <c r="B22" s="13" t="s">
        <v>46</v>
      </c>
      <c r="C22" s="14" t="str">
        <f>VLOOKUP(D22,[1]Sheet2!$B:$E,2,0)</f>
        <v>中共望谟县委政法委员会</v>
      </c>
      <c r="D22" s="13">
        <v>22328480401</v>
      </c>
      <c r="E22" s="14" t="str">
        <f>VLOOKUP(D22,[1]Sheet2!$B:$E,4,0)</f>
        <v>综合服务中心</v>
      </c>
      <c r="F22" s="15" t="s">
        <v>10</v>
      </c>
    </row>
    <row r="23" s="3" customFormat="1" ht="13.5" customHeight="1" spans="1:6">
      <c r="A23" s="13" t="s">
        <v>47</v>
      </c>
      <c r="B23" s="13" t="s">
        <v>48</v>
      </c>
      <c r="C23" s="14" t="str">
        <f>VLOOKUP(D23,[1]Sheet2!$B:$E,2,0)</f>
        <v>中共望谟县委党校</v>
      </c>
      <c r="D23" s="13">
        <v>22328480501</v>
      </c>
      <c r="E23" s="14" t="str">
        <f>VLOOKUP(D23,[1]Sheet2!$B:$E,4,0)</f>
        <v>教师</v>
      </c>
      <c r="F23" s="15" t="s">
        <v>10</v>
      </c>
    </row>
    <row r="24" s="3" customFormat="1" ht="13.5" customHeight="1" spans="1:6">
      <c r="A24" s="13" t="s">
        <v>49</v>
      </c>
      <c r="B24" s="13" t="s">
        <v>50</v>
      </c>
      <c r="C24" s="14" t="str">
        <f>VLOOKUP(D24,[1]Sheet2!$B:$E,2,0)</f>
        <v>中共望谟县委党校</v>
      </c>
      <c r="D24" s="13">
        <v>22328480501</v>
      </c>
      <c r="E24" s="14" t="str">
        <f>VLOOKUP(D24,[1]Sheet2!$B:$E,4,0)</f>
        <v>教师</v>
      </c>
      <c r="F24" s="15" t="s">
        <v>10</v>
      </c>
    </row>
    <row r="25" s="3" customFormat="1" ht="13.5" customHeight="1" spans="1:6">
      <c r="A25" s="13" t="s">
        <v>51</v>
      </c>
      <c r="B25" s="13" t="s">
        <v>52</v>
      </c>
      <c r="C25" s="14" t="str">
        <f>VLOOKUP(D25,[1]Sheet2!$B:$E,2,0)</f>
        <v>中共望谟县委党校</v>
      </c>
      <c r="D25" s="13">
        <v>22328480501</v>
      </c>
      <c r="E25" s="14" t="str">
        <f>VLOOKUP(D25,[1]Sheet2!$B:$E,4,0)</f>
        <v>教师</v>
      </c>
      <c r="F25" s="15" t="s">
        <v>10</v>
      </c>
    </row>
    <row r="26" s="3" customFormat="1" ht="13.5" customHeight="1" spans="1:6">
      <c r="A26" s="13" t="s">
        <v>53</v>
      </c>
      <c r="B26" s="13" t="s">
        <v>54</v>
      </c>
      <c r="C26" s="14" t="str">
        <f>VLOOKUP(D26,[1]Sheet2!$B:$E,2,0)</f>
        <v>中共望谟县委党校</v>
      </c>
      <c r="D26" s="13">
        <v>22328480502</v>
      </c>
      <c r="E26" s="14" t="str">
        <f>VLOOKUP(D26,[1]Sheet2!$B:$E,4,0)</f>
        <v>教师</v>
      </c>
      <c r="F26" s="15" t="s">
        <v>10</v>
      </c>
    </row>
    <row r="27" s="3" customFormat="1" ht="13.5" customHeight="1" spans="1:6">
      <c r="A27" s="13" t="s">
        <v>55</v>
      </c>
      <c r="B27" s="13" t="s">
        <v>56</v>
      </c>
      <c r="C27" s="14" t="str">
        <f>VLOOKUP(D27,[1]Sheet2!$B:$E,2,0)</f>
        <v>中共望谟县委党校</v>
      </c>
      <c r="D27" s="13">
        <v>22328480502</v>
      </c>
      <c r="E27" s="14" t="str">
        <f>VLOOKUP(D27,[1]Sheet2!$B:$E,4,0)</f>
        <v>教师</v>
      </c>
      <c r="F27" s="15" t="s">
        <v>10</v>
      </c>
    </row>
    <row r="28" s="3" customFormat="1" ht="13.5" customHeight="1" spans="1:6">
      <c r="A28" s="13" t="s">
        <v>57</v>
      </c>
      <c r="B28" s="13" t="s">
        <v>58</v>
      </c>
      <c r="C28" s="14" t="str">
        <f>VLOOKUP(D28,[1]Sheet2!$B:$E,2,0)</f>
        <v>中共望谟县委党校</v>
      </c>
      <c r="D28" s="13">
        <v>22328480502</v>
      </c>
      <c r="E28" s="14" t="str">
        <f>VLOOKUP(D28,[1]Sheet2!$B:$E,4,0)</f>
        <v>教师</v>
      </c>
      <c r="F28" s="15" t="s">
        <v>10</v>
      </c>
    </row>
    <row r="29" s="3" customFormat="1" ht="13.5" customHeight="1" spans="1:6">
      <c r="A29" s="13" t="s">
        <v>59</v>
      </c>
      <c r="B29" s="13" t="s">
        <v>60</v>
      </c>
      <c r="C29" s="14" t="str">
        <f>VLOOKUP(D29,[1]Sheet2!$B:$E,2,0)</f>
        <v>望谟县统计局</v>
      </c>
      <c r="D29" s="13">
        <v>22328480601</v>
      </c>
      <c r="E29" s="14" t="str">
        <f>VLOOKUP(D29,[1]Sheet2!$B:$E,4,0)</f>
        <v>统计服务中心</v>
      </c>
      <c r="F29" s="15" t="s">
        <v>10</v>
      </c>
    </row>
    <row r="30" s="3" customFormat="1" ht="13.5" customHeight="1" spans="1:6">
      <c r="A30" s="13" t="s">
        <v>61</v>
      </c>
      <c r="B30" s="13" t="s">
        <v>62</v>
      </c>
      <c r="C30" s="14" t="str">
        <f>VLOOKUP(D30,[1]Sheet2!$B:$E,2,0)</f>
        <v>望谟县统计局</v>
      </c>
      <c r="D30" s="13">
        <v>22328480601</v>
      </c>
      <c r="E30" s="14" t="str">
        <f>VLOOKUP(D30,[1]Sheet2!$B:$E,4,0)</f>
        <v>统计服务中心</v>
      </c>
      <c r="F30" s="15" t="s">
        <v>10</v>
      </c>
    </row>
    <row r="31" s="3" customFormat="1" ht="13.5" customHeight="1" spans="1:6">
      <c r="A31" s="13" t="s">
        <v>63</v>
      </c>
      <c r="B31" s="13" t="s">
        <v>64</v>
      </c>
      <c r="C31" s="14" t="str">
        <f>VLOOKUP(D31,[1]Sheet2!$B:$E,2,0)</f>
        <v>望谟县统计局</v>
      </c>
      <c r="D31" s="13">
        <v>22328480601</v>
      </c>
      <c r="E31" s="14" t="str">
        <f>VLOOKUP(D31,[1]Sheet2!$B:$E,4,0)</f>
        <v>统计服务中心</v>
      </c>
      <c r="F31" s="15" t="s">
        <v>10</v>
      </c>
    </row>
    <row r="32" s="3" customFormat="1" ht="13.5" customHeight="1" spans="1:6">
      <c r="A32" s="13" t="s">
        <v>65</v>
      </c>
      <c r="B32" s="13" t="s">
        <v>66</v>
      </c>
      <c r="C32" s="14" t="str">
        <f>VLOOKUP(D32,[1]Sheet2!$B:$E,2,0)</f>
        <v>望谟县文体广电旅游局</v>
      </c>
      <c r="D32" s="13">
        <v>22328480801</v>
      </c>
      <c r="E32" s="14" t="str">
        <f>VLOOKUP(D32,[1]Sheet2!$B:$E,4,0)</f>
        <v>体育事业管理中心</v>
      </c>
      <c r="F32" s="15" t="s">
        <v>10</v>
      </c>
    </row>
    <row r="33" s="3" customFormat="1" ht="13.5" customHeight="1" spans="1:6">
      <c r="A33" s="13" t="s">
        <v>67</v>
      </c>
      <c r="B33" s="13" t="s">
        <v>68</v>
      </c>
      <c r="C33" s="14" t="str">
        <f>VLOOKUP(D33,[1]Sheet2!$B:$E,2,0)</f>
        <v>望谟县文体广电旅游局</v>
      </c>
      <c r="D33" s="13">
        <v>22328480801</v>
      </c>
      <c r="E33" s="14" t="str">
        <f>VLOOKUP(D33,[1]Sheet2!$B:$E,4,0)</f>
        <v>体育事业管理中心</v>
      </c>
      <c r="F33" s="15" t="s">
        <v>10</v>
      </c>
    </row>
    <row r="34" s="3" customFormat="1" ht="13.5" customHeight="1" spans="1:6">
      <c r="A34" s="13" t="s">
        <v>69</v>
      </c>
      <c r="B34" s="13" t="s">
        <v>70</v>
      </c>
      <c r="C34" s="14" t="str">
        <f>VLOOKUP(D34,[1]Sheet2!$B:$E,2,0)</f>
        <v>望谟县应急管理局</v>
      </c>
      <c r="D34" s="13">
        <v>22328480901</v>
      </c>
      <c r="E34" s="14" t="str">
        <f>VLOOKUP(D34,[1]Sheet2!$B:$E,4,0)</f>
        <v>自然灾害监测中心</v>
      </c>
      <c r="F34" s="15" t="s">
        <v>10</v>
      </c>
    </row>
    <row r="35" s="3" customFormat="1" ht="13.5" customHeight="1" spans="1:6">
      <c r="A35" s="13" t="s">
        <v>71</v>
      </c>
      <c r="B35" s="13" t="s">
        <v>72</v>
      </c>
      <c r="C35" s="14" t="str">
        <f>VLOOKUP(D35,[1]Sheet2!$B:$E,2,0)</f>
        <v>望谟县应急管理局</v>
      </c>
      <c r="D35" s="13">
        <v>22328480901</v>
      </c>
      <c r="E35" s="14" t="str">
        <f>VLOOKUP(D35,[1]Sheet2!$B:$E,4,0)</f>
        <v>自然灾害监测中心</v>
      </c>
      <c r="F35" s="15" t="s">
        <v>10</v>
      </c>
    </row>
    <row r="36" s="3" customFormat="1" ht="13.5" customHeight="1" spans="1:6">
      <c r="A36" s="13" t="s">
        <v>73</v>
      </c>
      <c r="B36" s="13" t="s">
        <v>74</v>
      </c>
      <c r="C36" s="14" t="str">
        <f>VLOOKUP(D36,[1]Sheet2!$B:$E,2,0)</f>
        <v>望谟县应急管理局</v>
      </c>
      <c r="D36" s="13">
        <v>22328480901</v>
      </c>
      <c r="E36" s="14" t="str">
        <f>VLOOKUP(D36,[1]Sheet2!$B:$E,4,0)</f>
        <v>自然灾害监测中心</v>
      </c>
      <c r="F36" s="15" t="s">
        <v>10</v>
      </c>
    </row>
    <row r="37" s="3" customFormat="1" ht="13.5" customHeight="1" spans="1:6">
      <c r="A37" s="13" t="s">
        <v>75</v>
      </c>
      <c r="B37" s="13" t="s">
        <v>76</v>
      </c>
      <c r="C37" s="14" t="str">
        <f>VLOOKUP(D37,[1]Sheet2!$B:$E,2,0)</f>
        <v>望谟县史志办公室</v>
      </c>
      <c r="D37" s="13">
        <v>22328481001</v>
      </c>
      <c r="E37" s="14" t="str">
        <f>VLOOKUP(D37,[1]Sheet2!$B:$E,4,0)</f>
        <v>革命遗址保护利用中心</v>
      </c>
      <c r="F37" s="15" t="s">
        <v>10</v>
      </c>
    </row>
    <row r="38" s="3" customFormat="1" ht="13.5" customHeight="1" spans="1:6">
      <c r="A38" s="13" t="s">
        <v>77</v>
      </c>
      <c r="B38" s="13" t="s">
        <v>78</v>
      </c>
      <c r="C38" s="14" t="str">
        <f>VLOOKUP(D38,[1]Sheet2!$B:$E,2,0)</f>
        <v>望谟县史志办公室</v>
      </c>
      <c r="D38" s="13">
        <v>22328481001</v>
      </c>
      <c r="E38" s="14" t="str">
        <f>VLOOKUP(D38,[1]Sheet2!$B:$E,4,0)</f>
        <v>革命遗址保护利用中心</v>
      </c>
      <c r="F38" s="15" t="s">
        <v>10</v>
      </c>
    </row>
    <row r="39" s="3" customFormat="1" ht="13.5" customHeight="1" spans="1:6">
      <c r="A39" s="13" t="s">
        <v>79</v>
      </c>
      <c r="B39" s="13" t="s">
        <v>80</v>
      </c>
      <c r="C39" s="14" t="str">
        <f>VLOOKUP(D39,[1]Sheet2!$B:$E,2,0)</f>
        <v>望谟县林业局</v>
      </c>
      <c r="D39" s="13">
        <v>22328481101</v>
      </c>
      <c r="E39" s="14" t="str">
        <f>VLOOKUP(D39,[1]Sheet2!$B:$E,4,0)</f>
        <v>林业发展服务中心营林股</v>
      </c>
      <c r="F39" s="15" t="s">
        <v>10</v>
      </c>
    </row>
    <row r="40" s="3" customFormat="1" ht="13.5" customHeight="1" spans="1:6">
      <c r="A40" s="13" t="s">
        <v>81</v>
      </c>
      <c r="B40" s="13" t="s">
        <v>82</v>
      </c>
      <c r="C40" s="14" t="str">
        <f>VLOOKUP(D40,[1]Sheet2!$B:$E,2,0)</f>
        <v>望谟县林业局</v>
      </c>
      <c r="D40" s="13">
        <v>22328481101</v>
      </c>
      <c r="E40" s="14" t="str">
        <f>VLOOKUP(D40,[1]Sheet2!$B:$E,4,0)</f>
        <v>林业发展服务中心营林股</v>
      </c>
      <c r="F40" s="15" t="s">
        <v>10</v>
      </c>
    </row>
    <row r="41" s="3" customFormat="1" ht="13.5" customHeight="1" spans="1:6">
      <c r="A41" s="13" t="s">
        <v>83</v>
      </c>
      <c r="B41" s="13" t="s">
        <v>84</v>
      </c>
      <c r="C41" s="14" t="str">
        <f>VLOOKUP(D41,[1]Sheet2!$B:$E,2,0)</f>
        <v>望谟县农业农村局</v>
      </c>
      <c r="D41" s="13">
        <v>22328481202</v>
      </c>
      <c r="E41" s="14" t="str">
        <f>VLOOKUP(D41,[1]Sheet2!$B:$E,4,0)</f>
        <v>农业技术推广中心农业培训与科技教育股</v>
      </c>
      <c r="F41" s="15" t="s">
        <v>10</v>
      </c>
    </row>
    <row r="42" s="3" customFormat="1" ht="13.5" customHeight="1" spans="1:6">
      <c r="A42" s="13" t="s">
        <v>85</v>
      </c>
      <c r="B42" s="13" t="s">
        <v>86</v>
      </c>
      <c r="C42" s="14" t="str">
        <f>VLOOKUP(D42,[1]Sheet2!$B:$E,2,0)</f>
        <v>望谟县农业农村局</v>
      </c>
      <c r="D42" s="13">
        <v>22328481202</v>
      </c>
      <c r="E42" s="14" t="str">
        <f>VLOOKUP(D42,[1]Sheet2!$B:$E,4,0)</f>
        <v>农业技术推广中心农业培训与科技教育股</v>
      </c>
      <c r="F42" s="15" t="s">
        <v>10</v>
      </c>
    </row>
    <row r="43" s="3" customFormat="1" ht="13.5" customHeight="1" spans="1:6">
      <c r="A43" s="13" t="s">
        <v>87</v>
      </c>
      <c r="B43" s="13" t="s">
        <v>88</v>
      </c>
      <c r="C43" s="14" t="str">
        <f>VLOOKUP(D43,[1]Sheet2!$B:$E,2,0)</f>
        <v>望谟县农业农村局</v>
      </c>
      <c r="D43" s="13">
        <v>22328481202</v>
      </c>
      <c r="E43" s="14" t="str">
        <f>VLOOKUP(D43,[1]Sheet2!$B:$E,4,0)</f>
        <v>农业技术推广中心农业培训与科技教育股</v>
      </c>
      <c r="F43" s="15" t="s">
        <v>10</v>
      </c>
    </row>
    <row r="44" s="3" customFormat="1" ht="13.5" customHeight="1" spans="1:6">
      <c r="A44" s="13" t="s">
        <v>89</v>
      </c>
      <c r="B44" s="13" t="s">
        <v>90</v>
      </c>
      <c r="C44" s="14" t="str">
        <f>VLOOKUP(D44,[1]Sheet2!$B:$E,2,0)</f>
        <v>望谟县农业农村局</v>
      </c>
      <c r="D44" s="13">
        <v>22328481203</v>
      </c>
      <c r="E44" s="14" t="str">
        <f>VLOOKUP(D44,[1]Sheet2!$B:$E,4,0)</f>
        <v>农业农村发展中心农村经营体系指导股</v>
      </c>
      <c r="F44" s="15" t="s">
        <v>10</v>
      </c>
    </row>
    <row r="45" s="3" customFormat="1" ht="13.5" customHeight="1" spans="1:6">
      <c r="A45" s="13" t="s">
        <v>91</v>
      </c>
      <c r="B45" s="13" t="s">
        <v>92</v>
      </c>
      <c r="C45" s="14" t="str">
        <f>VLOOKUP(D45,[1]Sheet2!$B:$E,2,0)</f>
        <v>望谟县农业农村局</v>
      </c>
      <c r="D45" s="13">
        <v>22328481203</v>
      </c>
      <c r="E45" s="14" t="str">
        <f>VLOOKUP(D45,[1]Sheet2!$B:$E,4,0)</f>
        <v>农业农村发展中心农村经营体系指导股</v>
      </c>
      <c r="F45" s="15" t="s">
        <v>10</v>
      </c>
    </row>
    <row r="46" s="3" customFormat="1" ht="13.5" customHeight="1" spans="1:6">
      <c r="A46" s="13" t="s">
        <v>93</v>
      </c>
      <c r="B46" s="13" t="s">
        <v>94</v>
      </c>
      <c r="C46" s="14" t="str">
        <f>VLOOKUP(D46,[1]Sheet2!$B:$E,2,0)</f>
        <v>望谟县农业农村局</v>
      </c>
      <c r="D46" s="13">
        <v>22328481203</v>
      </c>
      <c r="E46" s="14" t="str">
        <f>VLOOKUP(D46,[1]Sheet2!$B:$E,4,0)</f>
        <v>农业农村发展中心农村经营体系指导股</v>
      </c>
      <c r="F46" s="15" t="s">
        <v>10</v>
      </c>
    </row>
    <row r="47" s="3" customFormat="1" ht="13.5" customHeight="1" spans="1:6">
      <c r="A47" s="13" t="s">
        <v>95</v>
      </c>
      <c r="B47" s="13" t="s">
        <v>96</v>
      </c>
      <c r="C47" s="14" t="str">
        <f>VLOOKUP(D47,[1]Sheet2!$B:$E,2,0)</f>
        <v>望谟县发展和改革局</v>
      </c>
      <c r="D47" s="13">
        <v>22328481301</v>
      </c>
      <c r="E47" s="14" t="str">
        <f>VLOOKUP(D47,[1]Sheet2!$B:$E,4,0)</f>
        <v>国防动员建设服务中心</v>
      </c>
      <c r="F47" s="15" t="s">
        <v>10</v>
      </c>
    </row>
    <row r="48" s="3" customFormat="1" ht="13.5" customHeight="1" spans="1:6">
      <c r="A48" s="13" t="s">
        <v>97</v>
      </c>
      <c r="B48" s="13" t="s">
        <v>98</v>
      </c>
      <c r="C48" s="14" t="str">
        <f>VLOOKUP(D48,[1]Sheet2!$B:$E,2,0)</f>
        <v>望谟县发展和改革局</v>
      </c>
      <c r="D48" s="13">
        <v>22328481301</v>
      </c>
      <c r="E48" s="14" t="str">
        <f>VLOOKUP(D48,[1]Sheet2!$B:$E,4,0)</f>
        <v>国防动员建设服务中心</v>
      </c>
      <c r="F48" s="15" t="s">
        <v>10</v>
      </c>
    </row>
    <row r="49" s="3" customFormat="1" ht="13.5" customHeight="1" spans="1:6">
      <c r="A49" s="13" t="s">
        <v>99</v>
      </c>
      <c r="B49" s="13" t="s">
        <v>100</v>
      </c>
      <c r="C49" s="14" t="str">
        <f>VLOOKUP(D49,[1]Sheet2!$B:$E,2,0)</f>
        <v>望谟县发展和改革局</v>
      </c>
      <c r="D49" s="13">
        <v>22328481301</v>
      </c>
      <c r="E49" s="14" t="str">
        <f>VLOOKUP(D49,[1]Sheet2!$B:$E,4,0)</f>
        <v>国防动员建设服务中心</v>
      </c>
      <c r="F49" s="15" t="s">
        <v>10</v>
      </c>
    </row>
    <row r="50" s="3" customFormat="1" ht="13.5" customHeight="1" spans="1:6">
      <c r="A50" s="13" t="s">
        <v>101</v>
      </c>
      <c r="B50" s="13" t="s">
        <v>102</v>
      </c>
      <c r="C50" s="14" t="str">
        <f>VLOOKUP(D50,[1]Sheet2!$B:$E,2,0)</f>
        <v>望谟县发展和改革局</v>
      </c>
      <c r="D50" s="13">
        <v>22328481302</v>
      </c>
      <c r="E50" s="14" t="str">
        <f>VLOOKUP(D50,[1]Sheet2!$B:$E,4,0)</f>
        <v>铁路港口发展中心</v>
      </c>
      <c r="F50" s="15" t="s">
        <v>10</v>
      </c>
    </row>
    <row r="51" s="3" customFormat="1" ht="13.5" customHeight="1" spans="1:6">
      <c r="A51" s="13" t="s">
        <v>103</v>
      </c>
      <c r="B51" s="13" t="s">
        <v>104</v>
      </c>
      <c r="C51" s="14" t="str">
        <f>VLOOKUP(D51,[1]Sheet2!$B:$E,2,0)</f>
        <v>望谟县发展和改革局</v>
      </c>
      <c r="D51" s="13">
        <v>22328481302</v>
      </c>
      <c r="E51" s="14" t="str">
        <f>VLOOKUP(D51,[1]Sheet2!$B:$E,4,0)</f>
        <v>铁路港口发展中心</v>
      </c>
      <c r="F51" s="15" t="s">
        <v>10</v>
      </c>
    </row>
    <row r="52" s="3" customFormat="1" ht="13.5" customHeight="1" spans="1:6">
      <c r="A52" s="13" t="s">
        <v>105</v>
      </c>
      <c r="B52" s="13" t="s">
        <v>106</v>
      </c>
      <c r="C52" s="14" t="str">
        <f>VLOOKUP(D52,[1]Sheet2!$B:$E,2,0)</f>
        <v>望谟县发展和改革局</v>
      </c>
      <c r="D52" s="13">
        <v>22328481302</v>
      </c>
      <c r="E52" s="14" t="str">
        <f>VLOOKUP(D52,[1]Sheet2!$B:$E,4,0)</f>
        <v>铁路港口发展中心</v>
      </c>
      <c r="F52" s="15" t="s">
        <v>10</v>
      </c>
    </row>
    <row r="53" s="3" customFormat="1" ht="13.5" customHeight="1" spans="1:6">
      <c r="A53" s="13" t="s">
        <v>107</v>
      </c>
      <c r="B53" s="13" t="s">
        <v>108</v>
      </c>
      <c r="C53" s="14" t="str">
        <f>VLOOKUP(D53,[1]Sheet2!$B:$E,2,0)</f>
        <v>望谟县发展和改革局</v>
      </c>
      <c r="D53" s="13">
        <v>22328481303</v>
      </c>
      <c r="E53" s="14" t="str">
        <f>VLOOKUP(D53,[1]Sheet2!$B:$E,4,0)</f>
        <v>投资促进中心招商引资股</v>
      </c>
      <c r="F53" s="15" t="s">
        <v>10</v>
      </c>
    </row>
    <row r="54" s="3" customFormat="1" ht="13.5" customHeight="1" spans="1:6">
      <c r="A54" s="13" t="s">
        <v>109</v>
      </c>
      <c r="B54" s="13" t="s">
        <v>110</v>
      </c>
      <c r="C54" s="14" t="str">
        <f>VLOOKUP(D54,[1]Sheet2!$B:$E,2,0)</f>
        <v>望谟县发展和改革局</v>
      </c>
      <c r="D54" s="13">
        <v>22328481303</v>
      </c>
      <c r="E54" s="14" t="str">
        <f>VLOOKUP(D54,[1]Sheet2!$B:$E,4,0)</f>
        <v>投资促进中心招商引资股</v>
      </c>
      <c r="F54" s="15" t="s">
        <v>10</v>
      </c>
    </row>
    <row r="55" s="3" customFormat="1" ht="13.5" customHeight="1" spans="1:6">
      <c r="A55" s="13" t="s">
        <v>111</v>
      </c>
      <c r="B55" s="13" t="s">
        <v>112</v>
      </c>
      <c r="C55" s="14" t="str">
        <f>VLOOKUP(D55,[1]Sheet2!$B:$E,2,0)</f>
        <v>望谟县发展和改革局</v>
      </c>
      <c r="D55" s="13">
        <v>22328481303</v>
      </c>
      <c r="E55" s="14" t="str">
        <f>VLOOKUP(D55,[1]Sheet2!$B:$E,4,0)</f>
        <v>投资促进中心招商引资股</v>
      </c>
      <c r="F55" s="15" t="s">
        <v>10</v>
      </c>
    </row>
    <row r="56" s="3" customFormat="1" ht="13.5" customHeight="1" spans="1:6">
      <c r="A56" s="13" t="s">
        <v>113</v>
      </c>
      <c r="B56" s="13" t="s">
        <v>114</v>
      </c>
      <c r="C56" s="14" t="str">
        <f>VLOOKUP(D56,[1]Sheet2!$B:$E,2,0)</f>
        <v>望谟县住房和城乡建设局</v>
      </c>
      <c r="D56" s="13">
        <v>22328481401</v>
      </c>
      <c r="E56" s="14" t="str">
        <f>VLOOKUP(D56,[1]Sheet2!$B:$E,4,0)</f>
        <v>住房和城乡建设发展中心燃气管理股</v>
      </c>
      <c r="F56" s="15" t="s">
        <v>10</v>
      </c>
    </row>
    <row r="57" s="3" customFormat="1" ht="13.5" customHeight="1" spans="1:6">
      <c r="A57" s="13" t="s">
        <v>115</v>
      </c>
      <c r="B57" s="13" t="s">
        <v>116</v>
      </c>
      <c r="C57" s="14" t="str">
        <f>VLOOKUP(D57,[1]Sheet2!$B:$E,2,0)</f>
        <v>望谟县住房和城乡建设局</v>
      </c>
      <c r="D57" s="13">
        <v>22328481401</v>
      </c>
      <c r="E57" s="14" t="str">
        <f>VLOOKUP(D57,[1]Sheet2!$B:$E,4,0)</f>
        <v>住房和城乡建设发展中心燃气管理股</v>
      </c>
      <c r="F57" s="15" t="s">
        <v>10</v>
      </c>
    </row>
    <row r="58" s="3" customFormat="1" ht="13.5" customHeight="1" spans="1:6">
      <c r="A58" s="13" t="s">
        <v>117</v>
      </c>
      <c r="B58" s="13" t="s">
        <v>118</v>
      </c>
      <c r="C58" s="14" t="str">
        <f>VLOOKUP(D58,[1]Sheet2!$B:$E,2,0)</f>
        <v>望谟县住房和城乡建设局</v>
      </c>
      <c r="D58" s="13">
        <v>22328481401</v>
      </c>
      <c r="E58" s="14" t="str">
        <f>VLOOKUP(D58,[1]Sheet2!$B:$E,4,0)</f>
        <v>住房和城乡建设发展中心燃气管理股</v>
      </c>
      <c r="F58" s="15" t="s">
        <v>10</v>
      </c>
    </row>
    <row r="59" s="3" customFormat="1" ht="13.5" customHeight="1" spans="1:6">
      <c r="A59" s="13" t="s">
        <v>119</v>
      </c>
      <c r="B59" s="13" t="s">
        <v>120</v>
      </c>
      <c r="C59" s="14" t="str">
        <f>VLOOKUP(D59,[1]Sheet2!$B:$E,2,0)</f>
        <v>望谟县民政局</v>
      </c>
      <c r="D59" s="13">
        <v>22328481501</v>
      </c>
      <c r="E59" s="14" t="str">
        <f>VLOOKUP(D59,[1]Sheet2!$B:$E,4,0)</f>
        <v>儿童福利院</v>
      </c>
      <c r="F59" s="15" t="s">
        <v>10</v>
      </c>
    </row>
    <row r="60" s="3" customFormat="1" ht="13.5" customHeight="1" spans="1:6">
      <c r="A60" s="13" t="s">
        <v>121</v>
      </c>
      <c r="B60" s="13" t="s">
        <v>122</v>
      </c>
      <c r="C60" s="14" t="str">
        <f>VLOOKUP(D60,[1]Sheet2!$B:$E,2,0)</f>
        <v>望谟县民政局</v>
      </c>
      <c r="D60" s="13">
        <v>22328481501</v>
      </c>
      <c r="E60" s="14" t="str">
        <f>VLOOKUP(D60,[1]Sheet2!$B:$E,4,0)</f>
        <v>儿童福利院</v>
      </c>
      <c r="F60" s="15" t="s">
        <v>10</v>
      </c>
    </row>
    <row r="61" s="3" customFormat="1" ht="13.5" customHeight="1" spans="1:6">
      <c r="A61" s="13" t="s">
        <v>123</v>
      </c>
      <c r="B61" s="13" t="s">
        <v>124</v>
      </c>
      <c r="C61" s="14" t="str">
        <f>VLOOKUP(D61,[1]Sheet2!$B:$E,2,0)</f>
        <v>望谟县民政局</v>
      </c>
      <c r="D61" s="13">
        <v>22328481501</v>
      </c>
      <c r="E61" s="14" t="str">
        <f>VLOOKUP(D61,[1]Sheet2!$B:$E,4,0)</f>
        <v>儿童福利院</v>
      </c>
      <c r="F61" s="15" t="s">
        <v>10</v>
      </c>
    </row>
    <row r="62" s="3" customFormat="1" ht="13.5" customHeight="1" spans="1:6">
      <c r="A62" s="13" t="s">
        <v>125</v>
      </c>
      <c r="B62" s="13" t="s">
        <v>126</v>
      </c>
      <c r="C62" s="14" t="str">
        <f>VLOOKUP(D62,[1]Sheet2!$B:$E,2,0)</f>
        <v>望谟县工业和科学技术局</v>
      </c>
      <c r="D62" s="13">
        <v>22328481601</v>
      </c>
      <c r="E62" s="14" t="str">
        <f>VLOOKUP(D62,[1]Sheet2!$B:$E,4,0)</f>
        <v>综合运行服务中心工业股</v>
      </c>
      <c r="F62" s="15" t="s">
        <v>10</v>
      </c>
    </row>
    <row r="63" s="3" customFormat="1" ht="13.5" customHeight="1" spans="1:6">
      <c r="A63" s="13" t="s">
        <v>127</v>
      </c>
      <c r="B63" s="13" t="s">
        <v>128</v>
      </c>
      <c r="C63" s="14" t="str">
        <f>VLOOKUP(D63,[1]Sheet2!$B:$E,2,0)</f>
        <v>望谟县工业和科学技术局</v>
      </c>
      <c r="D63" s="13">
        <v>22328481601</v>
      </c>
      <c r="E63" s="14" t="str">
        <f>VLOOKUP(D63,[1]Sheet2!$B:$E,4,0)</f>
        <v>综合运行服务中心工业股</v>
      </c>
      <c r="F63" s="15" t="s">
        <v>10</v>
      </c>
    </row>
    <row r="64" s="3" customFormat="1" ht="13.5" customHeight="1" spans="1:6">
      <c r="A64" s="13" t="s">
        <v>129</v>
      </c>
      <c r="B64" s="13" t="s">
        <v>130</v>
      </c>
      <c r="C64" s="14" t="str">
        <f>VLOOKUP(D64,[1]Sheet2!$B:$E,2,0)</f>
        <v>望谟县工业和科学技术局</v>
      </c>
      <c r="D64" s="13">
        <v>22328481601</v>
      </c>
      <c r="E64" s="14" t="str">
        <f>VLOOKUP(D64,[1]Sheet2!$B:$E,4,0)</f>
        <v>综合运行服务中心工业股</v>
      </c>
      <c r="F64" s="15" t="s">
        <v>10</v>
      </c>
    </row>
    <row r="65" s="3" customFormat="1" ht="13.5" customHeight="1" spans="1:6">
      <c r="A65" s="13" t="s">
        <v>131</v>
      </c>
      <c r="B65" s="13" t="s">
        <v>132</v>
      </c>
      <c r="C65" s="14" t="str">
        <f>VLOOKUP(D65,[1]Sheet2!$B:$E,2,0)</f>
        <v>望谟县司法局</v>
      </c>
      <c r="D65" s="13">
        <v>22328481701</v>
      </c>
      <c r="E65" s="14" t="str">
        <f>VLOOKUP(D65,[1]Sheet2!$B:$E,4,0)</f>
        <v>法律援助中心</v>
      </c>
      <c r="F65" s="15" t="s">
        <v>10</v>
      </c>
    </row>
    <row r="66" s="3" customFormat="1" ht="13.5" customHeight="1" spans="1:6">
      <c r="A66" s="13" t="s">
        <v>133</v>
      </c>
      <c r="B66" s="13" t="s">
        <v>134</v>
      </c>
      <c r="C66" s="14" t="str">
        <f>VLOOKUP(D66,[1]Sheet2!$B:$E,2,0)</f>
        <v>望谟县司法局</v>
      </c>
      <c r="D66" s="13">
        <v>22328481701</v>
      </c>
      <c r="E66" s="14" t="str">
        <f>VLOOKUP(D66,[1]Sheet2!$B:$E,4,0)</f>
        <v>法律援助中心</v>
      </c>
      <c r="F66" s="15" t="s">
        <v>10</v>
      </c>
    </row>
    <row r="67" s="3" customFormat="1" ht="13.5" customHeight="1" spans="1:6">
      <c r="A67" s="13" t="s">
        <v>135</v>
      </c>
      <c r="B67" s="13" t="s">
        <v>136</v>
      </c>
      <c r="C67" s="14" t="str">
        <f>VLOOKUP(D67,[1]Sheet2!$B:$E,2,0)</f>
        <v>望谟县司法局</v>
      </c>
      <c r="D67" s="13">
        <v>22328481701</v>
      </c>
      <c r="E67" s="14" t="str">
        <f>VLOOKUP(D67,[1]Sheet2!$B:$E,4,0)</f>
        <v>法律援助中心</v>
      </c>
      <c r="F67" s="15" t="s">
        <v>10</v>
      </c>
    </row>
    <row r="68" s="3" customFormat="1" ht="13.5" customHeight="1" spans="1:6">
      <c r="A68" s="13" t="s">
        <v>137</v>
      </c>
      <c r="B68" s="13" t="s">
        <v>138</v>
      </c>
      <c r="C68" s="14" t="str">
        <f>VLOOKUP(D68,[1]Sheet2!$B:$E,2,0)</f>
        <v>共青团望谟县委</v>
      </c>
      <c r="D68" s="13">
        <v>22328481801</v>
      </c>
      <c r="E68" s="14" t="str">
        <f>VLOOKUP(D68,[1]Sheet2!$B:$E,4,0)</f>
        <v>春晖行动发展中心</v>
      </c>
      <c r="F68" s="15" t="s">
        <v>10</v>
      </c>
    </row>
    <row r="69" s="3" customFormat="1" ht="13.5" customHeight="1" spans="1:6">
      <c r="A69" s="13" t="s">
        <v>139</v>
      </c>
      <c r="B69" s="13" t="s">
        <v>140</v>
      </c>
      <c r="C69" s="14" t="str">
        <f>VLOOKUP(D69,[1]Sheet2!$B:$E,2,0)</f>
        <v>共青团望谟县委</v>
      </c>
      <c r="D69" s="13">
        <v>22328481801</v>
      </c>
      <c r="E69" s="14" t="str">
        <f>VLOOKUP(D69,[1]Sheet2!$B:$E,4,0)</f>
        <v>春晖行动发展中心</v>
      </c>
      <c r="F69" s="15" t="s">
        <v>10</v>
      </c>
    </row>
    <row r="70" s="3" customFormat="1" ht="13.5" customHeight="1" spans="1:6">
      <c r="A70" s="13" t="s">
        <v>141</v>
      </c>
      <c r="B70" s="13" t="s">
        <v>142</v>
      </c>
      <c r="C70" s="14" t="str">
        <f>VLOOKUP(D70,[1]Sheet2!$B:$E,2,0)</f>
        <v>共青团望谟县委</v>
      </c>
      <c r="D70" s="13">
        <v>22328481801</v>
      </c>
      <c r="E70" s="14" t="str">
        <f>VLOOKUP(D70,[1]Sheet2!$B:$E,4,0)</f>
        <v>春晖行动发展中心</v>
      </c>
      <c r="F70" s="15" t="s">
        <v>10</v>
      </c>
    </row>
    <row r="71" s="3" customFormat="1" ht="13.5" customHeight="1" spans="1:6">
      <c r="A71" s="13" t="s">
        <v>143</v>
      </c>
      <c r="B71" s="13" t="s">
        <v>144</v>
      </c>
      <c r="C71" s="14" t="str">
        <f>VLOOKUP(D71,[1]Sheet2!$B:$E,2,0)</f>
        <v>望谟县水务局</v>
      </c>
      <c r="D71" s="13">
        <v>22328481901</v>
      </c>
      <c r="E71" s="14" t="str">
        <f>VLOOKUP(D71,[1]Sheet2!$B:$E,4,0)</f>
        <v>水利资源开发建设中心</v>
      </c>
      <c r="F71" s="15" t="s">
        <v>10</v>
      </c>
    </row>
    <row r="72" s="3" customFormat="1" ht="13.5" customHeight="1" spans="1:6">
      <c r="A72" s="13" t="s">
        <v>145</v>
      </c>
      <c r="B72" s="13" t="s">
        <v>146</v>
      </c>
      <c r="C72" s="14" t="str">
        <f>VLOOKUP(D72,[1]Sheet2!$B:$E,2,0)</f>
        <v>望谟县水务局</v>
      </c>
      <c r="D72" s="13">
        <v>22328481901</v>
      </c>
      <c r="E72" s="14" t="str">
        <f>VLOOKUP(D72,[1]Sheet2!$B:$E,4,0)</f>
        <v>水利资源开发建设中心</v>
      </c>
      <c r="F72" s="15" t="s">
        <v>10</v>
      </c>
    </row>
    <row r="73" s="3" customFormat="1" ht="13.5" customHeight="1" spans="1:6">
      <c r="A73" s="13" t="s">
        <v>147</v>
      </c>
      <c r="B73" s="13" t="s">
        <v>148</v>
      </c>
      <c r="C73" s="14" t="str">
        <f>VLOOKUP(D73,[1]Sheet2!$B:$E,2,0)</f>
        <v>望谟县水务局</v>
      </c>
      <c r="D73" s="13">
        <v>22328481901</v>
      </c>
      <c r="E73" s="14" t="str">
        <f>VLOOKUP(D73,[1]Sheet2!$B:$E,4,0)</f>
        <v>水利资源开发建设中心</v>
      </c>
      <c r="F73" s="15" t="s">
        <v>10</v>
      </c>
    </row>
    <row r="74" s="3" customFormat="1" ht="13.5" customHeight="1" spans="1:6">
      <c r="A74" s="13" t="s">
        <v>149</v>
      </c>
      <c r="B74" s="13" t="s">
        <v>150</v>
      </c>
      <c r="C74" s="14" t="str">
        <f>VLOOKUP(D74,[1]Sheet2!$B:$E,2,0)</f>
        <v>望谟县水务局</v>
      </c>
      <c r="D74" s="13">
        <v>22328481903</v>
      </c>
      <c r="E74" s="14" t="str">
        <f>VLOOKUP(D74,[1]Sheet2!$B:$E,4,0)</f>
        <v>蔗香片区水务站</v>
      </c>
      <c r="F74" s="15" t="s">
        <v>10</v>
      </c>
    </row>
    <row r="75" s="3" customFormat="1" ht="13.5" customHeight="1" spans="1:6">
      <c r="A75" s="13" t="s">
        <v>151</v>
      </c>
      <c r="B75" s="13" t="s">
        <v>152</v>
      </c>
      <c r="C75" s="14" t="str">
        <f>VLOOKUP(D75,[1]Sheet2!$B:$E,2,0)</f>
        <v>望谟县自然资源局</v>
      </c>
      <c r="D75" s="13">
        <v>22328482001</v>
      </c>
      <c r="E75" s="14" t="str">
        <f>VLOOKUP(D75,[1]Sheet2!$B:$E,4,0)</f>
        <v>新屯街道自然资源所</v>
      </c>
      <c r="F75" s="15" t="s">
        <v>10</v>
      </c>
    </row>
    <row r="76" s="3" customFormat="1" ht="13.5" customHeight="1" spans="1:6">
      <c r="A76" s="13" t="s">
        <v>153</v>
      </c>
      <c r="B76" s="13" t="s">
        <v>154</v>
      </c>
      <c r="C76" s="14" t="str">
        <f>VLOOKUP(D76,[1]Sheet2!$B:$E,2,0)</f>
        <v>望谟县自然资源局</v>
      </c>
      <c r="D76" s="13">
        <v>22328482002</v>
      </c>
      <c r="E76" s="14" t="str">
        <f>VLOOKUP(D76,[1]Sheet2!$B:$E,4,0)</f>
        <v>平洞街道自然资源所</v>
      </c>
      <c r="F76" s="15" t="s">
        <v>10</v>
      </c>
    </row>
    <row r="77" s="3" customFormat="1" ht="13.5" customHeight="1" spans="1:6">
      <c r="A77" s="13" t="s">
        <v>155</v>
      </c>
      <c r="B77" s="13" t="s">
        <v>156</v>
      </c>
      <c r="C77" s="14" t="str">
        <f>VLOOKUP(D77,[1]Sheet2!$B:$E,2,0)</f>
        <v>望谟县自然资源局</v>
      </c>
      <c r="D77" s="13">
        <v>22328482002</v>
      </c>
      <c r="E77" s="14" t="str">
        <f>VLOOKUP(D77,[1]Sheet2!$B:$E,4,0)</f>
        <v>平洞街道自然资源所</v>
      </c>
      <c r="F77" s="15" t="s">
        <v>10</v>
      </c>
    </row>
    <row r="78" s="3" customFormat="1" ht="13.5" customHeight="1" spans="1:6">
      <c r="A78" s="13" t="s">
        <v>157</v>
      </c>
      <c r="B78" s="13" t="s">
        <v>158</v>
      </c>
      <c r="C78" s="14" t="str">
        <f>VLOOKUP(D78,[1]Sheet2!$B:$E,2,0)</f>
        <v>望谟县自然资源局</v>
      </c>
      <c r="D78" s="13">
        <v>22328482002</v>
      </c>
      <c r="E78" s="14" t="str">
        <f>VLOOKUP(D78,[1]Sheet2!$B:$E,4,0)</f>
        <v>平洞街道自然资源所</v>
      </c>
      <c r="F78" s="15" t="s">
        <v>10</v>
      </c>
    </row>
    <row r="79" s="3" customFormat="1" ht="13.5" customHeight="1" spans="1:6">
      <c r="A79" s="13" t="s">
        <v>159</v>
      </c>
      <c r="B79" s="13" t="s">
        <v>160</v>
      </c>
      <c r="C79" s="14" t="str">
        <f>VLOOKUP(D79,[1]Sheet2!$B:$E,2,0)</f>
        <v>望谟县自然资源局</v>
      </c>
      <c r="D79" s="13">
        <v>22328482003</v>
      </c>
      <c r="E79" s="14" t="str">
        <f>VLOOKUP(D79,[1]Sheet2!$B:$E,4,0)</f>
        <v>王母街道自然资源所</v>
      </c>
      <c r="F79" s="15" t="s">
        <v>10</v>
      </c>
    </row>
    <row r="80" s="3" customFormat="1" ht="13.5" customHeight="1" spans="1:6">
      <c r="A80" s="13" t="s">
        <v>161</v>
      </c>
      <c r="B80" s="13" t="s">
        <v>162</v>
      </c>
      <c r="C80" s="14" t="str">
        <f>VLOOKUP(D80,[1]Sheet2!$B:$E,2,0)</f>
        <v>望谟县自然资源局</v>
      </c>
      <c r="D80" s="13">
        <v>22328482003</v>
      </c>
      <c r="E80" s="14" t="str">
        <f>VLOOKUP(D80,[1]Sheet2!$B:$E,4,0)</f>
        <v>王母街道自然资源所</v>
      </c>
      <c r="F80" s="15" t="s">
        <v>10</v>
      </c>
    </row>
    <row r="81" s="3" customFormat="1" ht="13.5" customHeight="1" spans="1:6">
      <c r="A81" s="13" t="s">
        <v>163</v>
      </c>
      <c r="B81" s="13" t="s">
        <v>164</v>
      </c>
      <c r="C81" s="14" t="str">
        <f>VLOOKUP(D81,[1]Sheet2!$B:$E,2,0)</f>
        <v>望谟县自然资源局</v>
      </c>
      <c r="D81" s="13">
        <v>22328482003</v>
      </c>
      <c r="E81" s="14" t="str">
        <f>VLOOKUP(D81,[1]Sheet2!$B:$E,4,0)</f>
        <v>王母街道自然资源所</v>
      </c>
      <c r="F81" s="15" t="s">
        <v>10</v>
      </c>
    </row>
    <row r="82" s="3" customFormat="1" ht="13.5" customHeight="1" spans="1:6">
      <c r="A82" s="13" t="s">
        <v>165</v>
      </c>
      <c r="B82" s="13" t="s">
        <v>166</v>
      </c>
      <c r="C82" s="14" t="str">
        <f>VLOOKUP(D82,[1]Sheet2!$B:$E,2,0)</f>
        <v>望谟县王母街道办事处</v>
      </c>
      <c r="D82" s="13">
        <v>22328482101</v>
      </c>
      <c r="E82" s="14" t="str">
        <f>VLOOKUP(D82,[1]Sheet2!$B:$E,4,0)</f>
        <v>党务政务综合服务中心</v>
      </c>
      <c r="F82" s="15" t="s">
        <v>10</v>
      </c>
    </row>
    <row r="83" s="3" customFormat="1" ht="13.5" customHeight="1" spans="1:6">
      <c r="A83" s="13" t="s">
        <v>167</v>
      </c>
      <c r="B83" s="13" t="s">
        <v>168</v>
      </c>
      <c r="C83" s="14" t="str">
        <f>VLOOKUP(D83,[1]Sheet2!$B:$E,2,0)</f>
        <v>望谟县平洞街道办事处</v>
      </c>
      <c r="D83" s="13">
        <v>22328482202</v>
      </c>
      <c r="E83" s="14" t="str">
        <f>VLOOKUP(D83,[1]Sheet2!$B:$E,4,0)</f>
        <v>党务政务综合服务中心</v>
      </c>
      <c r="F83" s="15" t="s">
        <v>10</v>
      </c>
    </row>
    <row r="84" s="3" customFormat="1" ht="13.5" customHeight="1" spans="1:6">
      <c r="A84" s="13" t="s">
        <v>169</v>
      </c>
      <c r="B84" s="13" t="s">
        <v>170</v>
      </c>
      <c r="C84" s="14" t="str">
        <f>VLOOKUP(D84,[1]Sheet2!$B:$E,2,0)</f>
        <v>望谟县平洞街道办事处</v>
      </c>
      <c r="D84" s="13">
        <v>22328482202</v>
      </c>
      <c r="E84" s="14" t="str">
        <f>VLOOKUP(D84,[1]Sheet2!$B:$E,4,0)</f>
        <v>党务政务综合服务中心</v>
      </c>
      <c r="F84" s="15" t="s">
        <v>10</v>
      </c>
    </row>
    <row r="85" s="3" customFormat="1" ht="13.5" customHeight="1" spans="1:6">
      <c r="A85" s="13" t="s">
        <v>171</v>
      </c>
      <c r="B85" s="13" t="s">
        <v>172</v>
      </c>
      <c r="C85" s="14" t="str">
        <f>VLOOKUP(D85,[1]Sheet2!$B:$E,2,0)</f>
        <v>望谟县平洞街道办事处</v>
      </c>
      <c r="D85" s="13">
        <v>22328482202</v>
      </c>
      <c r="E85" s="14" t="str">
        <f>VLOOKUP(D85,[1]Sheet2!$B:$E,4,0)</f>
        <v>党务政务综合服务中心</v>
      </c>
      <c r="F85" s="15" t="s">
        <v>10</v>
      </c>
    </row>
    <row r="86" s="3" customFormat="1" ht="13.5" customHeight="1" spans="1:6">
      <c r="A86" s="13" t="s">
        <v>173</v>
      </c>
      <c r="B86" s="13" t="s">
        <v>174</v>
      </c>
      <c r="C86" s="14" t="str">
        <f>VLOOKUP(D86,[1]Sheet2!$B:$E,2,0)</f>
        <v>望谟县蟠桃街道办事处</v>
      </c>
      <c r="D86" s="13">
        <v>22328482301</v>
      </c>
      <c r="E86" s="14" t="str">
        <f>VLOOKUP(D86,[1]Sheet2!$B:$E,4,0)</f>
        <v>新市民综合服务中心</v>
      </c>
      <c r="F86" s="15" t="s">
        <v>10</v>
      </c>
    </row>
    <row r="87" s="3" customFormat="1" ht="13.5" customHeight="1" spans="1:6">
      <c r="A87" s="13" t="s">
        <v>175</v>
      </c>
      <c r="B87" s="13" t="s">
        <v>176</v>
      </c>
      <c r="C87" s="14" t="str">
        <f>VLOOKUP(D87,[1]Sheet2!$B:$E,2,0)</f>
        <v>望谟县蟠桃街道办事处</v>
      </c>
      <c r="D87" s="13">
        <v>22328482301</v>
      </c>
      <c r="E87" s="14" t="str">
        <f>VLOOKUP(D87,[1]Sheet2!$B:$E,4,0)</f>
        <v>新市民综合服务中心</v>
      </c>
      <c r="F87" s="15" t="s">
        <v>10</v>
      </c>
    </row>
    <row r="88" s="3" customFormat="1" ht="13.5" customHeight="1" spans="1:6">
      <c r="A88" s="13" t="s">
        <v>177</v>
      </c>
      <c r="B88" s="13" t="s">
        <v>178</v>
      </c>
      <c r="C88" s="14" t="str">
        <f>VLOOKUP(D88,[1]Sheet2!$B:$E,2,0)</f>
        <v>望谟县蟠桃街道办事处</v>
      </c>
      <c r="D88" s="13">
        <v>22328482301</v>
      </c>
      <c r="E88" s="14" t="str">
        <f>VLOOKUP(D88,[1]Sheet2!$B:$E,4,0)</f>
        <v>新市民综合服务中心</v>
      </c>
      <c r="F88" s="15" t="s">
        <v>10</v>
      </c>
    </row>
    <row r="89" s="3" customFormat="1" ht="13.5" customHeight="1" spans="1:6">
      <c r="A89" s="13" t="s">
        <v>179</v>
      </c>
      <c r="B89" s="13" t="s">
        <v>180</v>
      </c>
      <c r="C89" s="14" t="str">
        <f>VLOOKUP(D89,[1]Sheet2!$B:$E,2,0)</f>
        <v>望谟县蟠桃街道办事处</v>
      </c>
      <c r="D89" s="13">
        <v>22328482302</v>
      </c>
      <c r="E89" s="14" t="str">
        <f>VLOOKUP(D89,[1]Sheet2!$B:$E,4,0)</f>
        <v>农业综合服务中心</v>
      </c>
      <c r="F89" s="15" t="s">
        <v>10</v>
      </c>
    </row>
    <row r="90" s="3" customFormat="1" ht="13.5" customHeight="1" spans="1:6">
      <c r="A90" s="13" t="s">
        <v>181</v>
      </c>
      <c r="B90" s="13" t="s">
        <v>182</v>
      </c>
      <c r="C90" s="14" t="str">
        <f>VLOOKUP(D90,[1]Sheet2!$B:$E,2,0)</f>
        <v>望谟县蟠桃街道办事处</v>
      </c>
      <c r="D90" s="13">
        <v>22328482302</v>
      </c>
      <c r="E90" s="14" t="str">
        <f>VLOOKUP(D90,[1]Sheet2!$B:$E,4,0)</f>
        <v>农业综合服务中心</v>
      </c>
      <c r="F90" s="15" t="s">
        <v>10</v>
      </c>
    </row>
    <row r="91" s="3" customFormat="1" ht="13.5" customHeight="1" spans="1:6">
      <c r="A91" s="13" t="s">
        <v>183</v>
      </c>
      <c r="B91" s="13" t="s">
        <v>184</v>
      </c>
      <c r="C91" s="14" t="str">
        <f>VLOOKUP(D91,[1]Sheet2!$B:$E,2,0)</f>
        <v>望谟县新屯街道办事处</v>
      </c>
      <c r="D91" s="13">
        <v>22328482401</v>
      </c>
      <c r="E91" s="14" t="str">
        <f>VLOOKUP(D91,[1]Sheet2!$B:$E,4,0)</f>
        <v>党务政务综合服务中心</v>
      </c>
      <c r="F91" s="15" t="s">
        <v>10</v>
      </c>
    </row>
    <row r="92" s="3" customFormat="1" ht="13.5" customHeight="1" spans="1:6">
      <c r="A92" s="13" t="s">
        <v>185</v>
      </c>
      <c r="B92" s="13" t="s">
        <v>186</v>
      </c>
      <c r="C92" s="14" t="str">
        <f>VLOOKUP(D92,[1]Sheet2!$B:$E,2,0)</f>
        <v>望谟县新屯街道办事处</v>
      </c>
      <c r="D92" s="13">
        <v>22328482401</v>
      </c>
      <c r="E92" s="14" t="str">
        <f>VLOOKUP(D92,[1]Sheet2!$B:$E,4,0)</f>
        <v>党务政务综合服务中心</v>
      </c>
      <c r="F92" s="15" t="s">
        <v>10</v>
      </c>
    </row>
    <row r="93" s="3" customFormat="1" ht="13.5" customHeight="1" spans="1:6">
      <c r="A93" s="13" t="s">
        <v>187</v>
      </c>
      <c r="B93" s="13" t="s">
        <v>188</v>
      </c>
      <c r="C93" s="14" t="str">
        <f>VLOOKUP(D93,[1]Sheet2!$B:$E,2,0)</f>
        <v>望谟县新屯街道办事处</v>
      </c>
      <c r="D93" s="13">
        <v>22328482402</v>
      </c>
      <c r="E93" s="14" t="str">
        <f>VLOOKUP(D93,[1]Sheet2!$B:$E,4,0)</f>
        <v>科教文化信息服务中心</v>
      </c>
      <c r="F93" s="15" t="s">
        <v>10</v>
      </c>
    </row>
    <row r="94" s="3" customFormat="1" ht="13.5" customHeight="1" spans="1:6">
      <c r="A94" s="13" t="s">
        <v>189</v>
      </c>
      <c r="B94" s="13" t="s">
        <v>190</v>
      </c>
      <c r="C94" s="14" t="str">
        <f>VLOOKUP(D94,[1]Sheet2!$B:$E,2,0)</f>
        <v>望谟县新屯街道办事处</v>
      </c>
      <c r="D94" s="13">
        <v>22328482402</v>
      </c>
      <c r="E94" s="14" t="str">
        <f>VLOOKUP(D94,[1]Sheet2!$B:$E,4,0)</f>
        <v>科教文化信息服务中心</v>
      </c>
      <c r="F94" s="15" t="s">
        <v>10</v>
      </c>
    </row>
    <row r="95" s="3" customFormat="1" ht="13.5" customHeight="1" spans="1:6">
      <c r="A95" s="13" t="s">
        <v>191</v>
      </c>
      <c r="B95" s="13" t="s">
        <v>192</v>
      </c>
      <c r="C95" s="14" t="str">
        <f>VLOOKUP(D95,[1]Sheet2!$B:$E,2,0)</f>
        <v>望谟县油迈瑶族乡人民政府</v>
      </c>
      <c r="D95" s="13">
        <v>22328482502</v>
      </c>
      <c r="E95" s="14" t="str">
        <f>VLOOKUP(D95,[1]Sheet2!$B:$E,4,0)</f>
        <v>农业服务中心</v>
      </c>
      <c r="F95" s="15" t="s">
        <v>10</v>
      </c>
    </row>
    <row r="96" s="3" customFormat="1" ht="13.5" customHeight="1" spans="1:6">
      <c r="A96" s="13" t="s">
        <v>193</v>
      </c>
      <c r="B96" s="13" t="s">
        <v>194</v>
      </c>
      <c r="C96" s="14" t="str">
        <f>VLOOKUP(D96,[1]Sheet2!$B:$E,2,0)</f>
        <v>望谟县油迈瑶族乡人民政府</v>
      </c>
      <c r="D96" s="13">
        <v>22328482503</v>
      </c>
      <c r="E96" s="14" t="str">
        <f>VLOOKUP(D96,[1]Sheet2!$B:$E,4,0)</f>
        <v>安全生产监督管理站</v>
      </c>
      <c r="F96" s="15" t="s">
        <v>10</v>
      </c>
    </row>
    <row r="97" s="3" customFormat="1" ht="13.5" customHeight="1" spans="1:6">
      <c r="A97" s="13" t="s">
        <v>195</v>
      </c>
      <c r="B97" s="13" t="s">
        <v>196</v>
      </c>
      <c r="C97" s="14" t="str">
        <f>VLOOKUP(D97,[1]Sheet2!$B:$E,2,0)</f>
        <v>望谟县油迈瑶族乡人民政府</v>
      </c>
      <c r="D97" s="13">
        <v>22328482503</v>
      </c>
      <c r="E97" s="14" t="str">
        <f>VLOOKUP(D97,[1]Sheet2!$B:$E,4,0)</f>
        <v>安全生产监督管理站</v>
      </c>
      <c r="F97" s="15" t="s">
        <v>10</v>
      </c>
    </row>
    <row r="98" s="3" customFormat="1" ht="13.5" customHeight="1" spans="1:6">
      <c r="A98" s="13" t="s">
        <v>197</v>
      </c>
      <c r="B98" s="13" t="s">
        <v>198</v>
      </c>
      <c r="C98" s="14" t="str">
        <f>VLOOKUP(D98,[1]Sheet2!$B:$E,2,0)</f>
        <v>望谟县打易镇人民政府</v>
      </c>
      <c r="D98" s="13">
        <v>22328482601</v>
      </c>
      <c r="E98" s="14" t="str">
        <f>VLOOKUP(D98,[1]Sheet2!$B:$E,4,0)</f>
        <v>农业服务中心</v>
      </c>
      <c r="F98" s="15" t="s">
        <v>10</v>
      </c>
    </row>
    <row r="99" s="3" customFormat="1" ht="13.5" customHeight="1" spans="1:6">
      <c r="A99" s="13" t="s">
        <v>199</v>
      </c>
      <c r="B99" s="13" t="s">
        <v>200</v>
      </c>
      <c r="C99" s="14" t="str">
        <f>VLOOKUP(D99,[1]Sheet2!$B:$E,2,0)</f>
        <v>望谟县打易镇人民政府</v>
      </c>
      <c r="D99" s="13">
        <v>22328482601</v>
      </c>
      <c r="E99" s="14" t="str">
        <f>VLOOKUP(D99,[1]Sheet2!$B:$E,4,0)</f>
        <v>农业服务中心</v>
      </c>
      <c r="F99" s="15" t="s">
        <v>10</v>
      </c>
    </row>
    <row r="100" s="3" customFormat="1" ht="13.5" customHeight="1" spans="1:6">
      <c r="A100" s="13" t="s">
        <v>201</v>
      </c>
      <c r="B100" s="13" t="s">
        <v>202</v>
      </c>
      <c r="C100" s="14" t="str">
        <f>VLOOKUP(D100,[1]Sheet2!$B:$E,2,0)</f>
        <v>望谟县麻山镇人民政府</v>
      </c>
      <c r="D100" s="13">
        <v>22328482702</v>
      </c>
      <c r="E100" s="14" t="str">
        <f>VLOOKUP(D100,[1]Sheet2!$B:$E,4,0)</f>
        <v>乡村振兴工作站</v>
      </c>
      <c r="F100" s="15" t="s">
        <v>10</v>
      </c>
    </row>
    <row r="101" s="3" customFormat="1" ht="13.5" customHeight="1" spans="1:6">
      <c r="A101" s="13" t="s">
        <v>203</v>
      </c>
      <c r="B101" s="13" t="s">
        <v>204</v>
      </c>
      <c r="C101" s="14" t="str">
        <f>VLOOKUP(D101,[1]Sheet2!$B:$E,2,0)</f>
        <v>望谟县人民医院</v>
      </c>
      <c r="D101" s="13">
        <v>22328483021</v>
      </c>
      <c r="E101" s="14" t="str">
        <f>VLOOKUP(D101,[1]Sheet2!$B:$E,4,0)</f>
        <v>党委办</v>
      </c>
      <c r="F101" s="15" t="s">
        <v>10</v>
      </c>
    </row>
    <row r="102" s="3" customFormat="1" ht="13.5" customHeight="1" spans="1:6">
      <c r="A102" s="13" t="s">
        <v>205</v>
      </c>
      <c r="B102" s="13" t="s">
        <v>206</v>
      </c>
      <c r="C102" s="14" t="str">
        <f>VLOOKUP(D102,[1]Sheet2!$B:$E,2,0)</f>
        <v>望谟县人民医院</v>
      </c>
      <c r="D102" s="13">
        <v>22328483021</v>
      </c>
      <c r="E102" s="14" t="str">
        <f>VLOOKUP(D102,[1]Sheet2!$B:$E,4,0)</f>
        <v>党委办</v>
      </c>
      <c r="F102" s="15" t="s">
        <v>10</v>
      </c>
    </row>
    <row r="103" s="3" customFormat="1" ht="13.5" customHeight="1" spans="1:6">
      <c r="A103" s="13" t="s">
        <v>207</v>
      </c>
      <c r="B103" s="13" t="s">
        <v>208</v>
      </c>
      <c r="C103" s="14" t="str">
        <f>VLOOKUP(D103,[1]Sheet2!$B:$E,2,0)</f>
        <v>望谟县人民医院</v>
      </c>
      <c r="D103" s="13">
        <v>22328483021</v>
      </c>
      <c r="E103" s="14" t="str">
        <f>VLOOKUP(D103,[1]Sheet2!$B:$E,4,0)</f>
        <v>党委办</v>
      </c>
      <c r="F103" s="15" t="s">
        <v>10</v>
      </c>
    </row>
    <row r="104" s="3" customFormat="1" ht="13.5" customHeight="1" spans="1:6">
      <c r="A104" s="13" t="s">
        <v>209</v>
      </c>
      <c r="B104" s="13" t="s">
        <v>210</v>
      </c>
      <c r="C104" s="14" t="str">
        <f>VLOOKUP(D104,[1]Sheet2!$B:$E,2,0)</f>
        <v>望谟县蟠桃街道社区卫生服务中心</v>
      </c>
      <c r="D104" s="13">
        <v>22328483201</v>
      </c>
      <c r="E104" s="14" t="str">
        <f>VLOOKUP(D104,[1]Sheet2!$B:$E,4,0)</f>
        <v>临床医师</v>
      </c>
      <c r="F104" s="15" t="s">
        <v>10</v>
      </c>
    </row>
    <row r="105" s="3" customFormat="1" ht="13.5" customHeight="1" spans="1:6">
      <c r="A105" s="13" t="s">
        <v>211</v>
      </c>
      <c r="B105" s="13" t="s">
        <v>212</v>
      </c>
      <c r="C105" s="14" t="str">
        <f>VLOOKUP(D105,[1]Sheet2!$B:$E,2,0)</f>
        <v>望谟县新屯街道社区卫生服务中心</v>
      </c>
      <c r="D105" s="13">
        <v>22328483301</v>
      </c>
      <c r="E105" s="14" t="str">
        <f>VLOOKUP(D105,[1]Sheet2!$B:$E,4,0)</f>
        <v>临床医师</v>
      </c>
      <c r="F105" s="15" t="s">
        <v>10</v>
      </c>
    </row>
    <row r="106" s="3" customFormat="1" ht="13.5" customHeight="1" spans="1:6">
      <c r="A106" s="13" t="s">
        <v>213</v>
      </c>
      <c r="B106" s="13" t="s">
        <v>214</v>
      </c>
      <c r="C106" s="14" t="str">
        <f>VLOOKUP(D106,[1]Sheet2!$B:$E,2,0)</f>
        <v>望谟县平洞街道办社区卫生服务中心</v>
      </c>
      <c r="D106" s="13">
        <v>22328483401</v>
      </c>
      <c r="E106" s="14" t="str">
        <f>VLOOKUP(D106,[1]Sheet2!$B:$E,4,0)</f>
        <v>检验医师</v>
      </c>
      <c r="F106" s="15" t="s">
        <v>10</v>
      </c>
    </row>
    <row r="107" s="3" customFormat="1" ht="13.5" customHeight="1" spans="1:6">
      <c r="A107" s="13" t="s">
        <v>215</v>
      </c>
      <c r="B107" s="13" t="s">
        <v>216</v>
      </c>
      <c r="C107" s="14" t="str">
        <f>VLOOKUP(D107,[1]Sheet2!$B:$E,2,0)</f>
        <v>望谟县教育局</v>
      </c>
      <c r="D107" s="13">
        <v>22328483701</v>
      </c>
      <c r="E107" s="14" t="str">
        <f>VLOOKUP(D107,[1]Sheet2!$B:$E,4,0)</f>
        <v>望谟民族中学（体育教师）</v>
      </c>
      <c r="F107" s="15" t="s">
        <v>10</v>
      </c>
    </row>
    <row r="108" s="3" customFormat="1" ht="13.5" customHeight="1" spans="1:6">
      <c r="A108" s="13" t="s">
        <v>217</v>
      </c>
      <c r="B108" s="13" t="s">
        <v>218</v>
      </c>
      <c r="C108" s="14" t="str">
        <f>VLOOKUP(D108,[1]Sheet2!$B:$E,2,0)</f>
        <v>望谟县教育局</v>
      </c>
      <c r="D108" s="13">
        <v>22328483701</v>
      </c>
      <c r="E108" s="14" t="str">
        <f>VLOOKUP(D108,[1]Sheet2!$B:$E,4,0)</f>
        <v>望谟民族中学（体育教师）</v>
      </c>
      <c r="F108" s="15" t="s">
        <v>10</v>
      </c>
    </row>
    <row r="109" s="3" customFormat="1" ht="13.5" customHeight="1" spans="1:6">
      <c r="A109" s="13" t="s">
        <v>219</v>
      </c>
      <c r="B109" s="13" t="s">
        <v>220</v>
      </c>
      <c r="C109" s="14" t="str">
        <f>VLOOKUP(D109,[1]Sheet2!$B:$E,2,0)</f>
        <v>望谟县教育局</v>
      </c>
      <c r="D109" s="13">
        <v>22328483702</v>
      </c>
      <c r="E109" s="14" t="str">
        <f>VLOOKUP(D109,[1]Sheet2!$B:$E,4,0)</f>
        <v>望谟县中等职业学校（语文教师）</v>
      </c>
      <c r="F109" s="15" t="s">
        <v>10</v>
      </c>
    </row>
    <row r="110" s="3" customFormat="1" ht="13.5" customHeight="1" spans="1:6">
      <c r="A110" s="13" t="s">
        <v>221</v>
      </c>
      <c r="B110" s="13" t="s">
        <v>222</v>
      </c>
      <c r="C110" s="14" t="str">
        <f>VLOOKUP(D110,[1]Sheet2!$B:$E,2,0)</f>
        <v>望谟县教育局</v>
      </c>
      <c r="D110" s="13">
        <v>22328483702</v>
      </c>
      <c r="E110" s="14" t="str">
        <f>VLOOKUP(D110,[1]Sheet2!$B:$E,4,0)</f>
        <v>望谟县中等职业学校（语文教师）</v>
      </c>
      <c r="F110" s="15" t="s">
        <v>10</v>
      </c>
    </row>
    <row r="111" s="3" customFormat="1" ht="13.5" customHeight="1" spans="1:6">
      <c r="A111" s="13" t="s">
        <v>223</v>
      </c>
      <c r="B111" s="13" t="s">
        <v>224</v>
      </c>
      <c r="C111" s="14" t="str">
        <f>VLOOKUP(D111,[1]Sheet2!$B:$E,2,0)</f>
        <v>望谟县教育局</v>
      </c>
      <c r="D111" s="13">
        <v>22328483702</v>
      </c>
      <c r="E111" s="14" t="str">
        <f>VLOOKUP(D111,[1]Sheet2!$B:$E,4,0)</f>
        <v>望谟县中等职业学校（语文教师）</v>
      </c>
      <c r="F111" s="15" t="s">
        <v>10</v>
      </c>
    </row>
    <row r="112" s="3" customFormat="1" ht="13.5" customHeight="1" spans="1:6">
      <c r="A112" s="16" t="s">
        <v>225</v>
      </c>
      <c r="B112" s="16" t="s">
        <v>226</v>
      </c>
      <c r="C112" s="14" t="str">
        <f>VLOOKUP(D112,[1]Sheet2!$B:$E,2,0)</f>
        <v>望谟县教育局</v>
      </c>
      <c r="D112" s="13">
        <v>22328483702</v>
      </c>
      <c r="E112" s="14" t="str">
        <f>VLOOKUP(D112,[1]Sheet2!$B:$E,4,0)</f>
        <v>望谟县中等职业学校（语文教师）</v>
      </c>
      <c r="F112" s="15" t="s">
        <v>10</v>
      </c>
    </row>
    <row r="113" s="3" customFormat="1" ht="13.5" customHeight="1" spans="1:6">
      <c r="A113" s="13" t="s">
        <v>227</v>
      </c>
      <c r="B113" s="13" t="s">
        <v>228</v>
      </c>
      <c r="C113" s="14" t="str">
        <f>VLOOKUP(D113,[1]Sheet2!$B:$E,2,0)</f>
        <v>望谟县教育局</v>
      </c>
      <c r="D113" s="13">
        <v>22328483702</v>
      </c>
      <c r="E113" s="14" t="str">
        <f>VLOOKUP(D113,[1]Sheet2!$B:$E,4,0)</f>
        <v>望谟县中等职业学校（语文教师）</v>
      </c>
      <c r="F113" s="15" t="s">
        <v>10</v>
      </c>
    </row>
    <row r="114" s="3" customFormat="1" ht="13.5" customHeight="1" spans="1:6">
      <c r="A114" s="13" t="s">
        <v>229</v>
      </c>
      <c r="B114" s="13" t="s">
        <v>230</v>
      </c>
      <c r="C114" s="14" t="str">
        <f>VLOOKUP(D114,[1]Sheet2!$B:$E,2,0)</f>
        <v>望谟县教育局</v>
      </c>
      <c r="D114" s="13">
        <v>22328483702</v>
      </c>
      <c r="E114" s="14" t="str">
        <f>VLOOKUP(D114,[1]Sheet2!$B:$E,4,0)</f>
        <v>望谟县中等职业学校（语文教师）</v>
      </c>
      <c r="F114" s="15" t="s">
        <v>10</v>
      </c>
    </row>
    <row r="115" s="3" customFormat="1" ht="13.5" customHeight="1" spans="1:6">
      <c r="A115" s="13" t="s">
        <v>231</v>
      </c>
      <c r="B115" s="13" t="s">
        <v>232</v>
      </c>
      <c r="C115" s="14" t="str">
        <f>VLOOKUP(D115,[1]Sheet2!$B:$E,2,0)</f>
        <v>望谟县教育局</v>
      </c>
      <c r="D115" s="13">
        <v>22328483703</v>
      </c>
      <c r="E115" s="14" t="str">
        <f>VLOOKUP(D115,[1]Sheet2!$B:$E,4,0)</f>
        <v>望谟县中等职业学校（数学教师）</v>
      </c>
      <c r="F115" s="15" t="s">
        <v>10</v>
      </c>
    </row>
    <row r="116" s="3" customFormat="1" ht="13.5" customHeight="1" spans="1:6">
      <c r="A116" s="13" t="s">
        <v>233</v>
      </c>
      <c r="B116" s="13" t="s">
        <v>234</v>
      </c>
      <c r="C116" s="14" t="str">
        <f>VLOOKUP(D116,[1]Sheet2!$B:$E,2,0)</f>
        <v>望谟县教育局</v>
      </c>
      <c r="D116" s="13">
        <v>22328483703</v>
      </c>
      <c r="E116" s="14" t="str">
        <f>VLOOKUP(D116,[1]Sheet2!$B:$E,4,0)</f>
        <v>望谟县中等职业学校（数学教师）</v>
      </c>
      <c r="F116" s="15" t="s">
        <v>10</v>
      </c>
    </row>
    <row r="117" s="3" customFormat="1" ht="13.5" customHeight="1" spans="1:6">
      <c r="A117" s="13" t="s">
        <v>235</v>
      </c>
      <c r="B117" s="13" t="s">
        <v>236</v>
      </c>
      <c r="C117" s="14" t="str">
        <f>VLOOKUP(D117,[1]Sheet2!$B:$E,2,0)</f>
        <v>望谟县教育局</v>
      </c>
      <c r="D117" s="13">
        <v>22328483704</v>
      </c>
      <c r="E117" s="14" t="str">
        <f>VLOOKUP(D117,[1]Sheet2!$B:$E,4,0)</f>
        <v>望谟县中等职业学校（英语教师）</v>
      </c>
      <c r="F117" s="15" t="s">
        <v>10</v>
      </c>
    </row>
    <row r="118" s="3" customFormat="1" ht="13.5" customHeight="1" spans="1:6">
      <c r="A118" s="13" t="s">
        <v>237</v>
      </c>
      <c r="B118" s="13" t="s">
        <v>238</v>
      </c>
      <c r="C118" s="14" t="str">
        <f>VLOOKUP(D118,[1]Sheet2!$B:$E,2,0)</f>
        <v>望谟县教育局</v>
      </c>
      <c r="D118" s="13">
        <v>22328483704</v>
      </c>
      <c r="E118" s="14" t="str">
        <f>VLOOKUP(D118,[1]Sheet2!$B:$E,4,0)</f>
        <v>望谟县中等职业学校（英语教师）</v>
      </c>
      <c r="F118" s="15" t="s">
        <v>10</v>
      </c>
    </row>
    <row r="119" s="3" customFormat="1" ht="13.5" customHeight="1" spans="1:6">
      <c r="A119" s="13" t="s">
        <v>239</v>
      </c>
      <c r="B119" s="13" t="s">
        <v>240</v>
      </c>
      <c r="C119" s="14" t="str">
        <f>VLOOKUP(D119,[1]Sheet2!$B:$E,2,0)</f>
        <v>望谟县教育局</v>
      </c>
      <c r="D119" s="13">
        <v>22328483704</v>
      </c>
      <c r="E119" s="14" t="str">
        <f>VLOOKUP(D119,[1]Sheet2!$B:$E,4,0)</f>
        <v>望谟县中等职业学校（英语教师）</v>
      </c>
      <c r="F119" s="15" t="s">
        <v>10</v>
      </c>
    </row>
    <row r="120" s="3" customFormat="1" ht="13.5" customHeight="1" spans="1:6">
      <c r="A120" s="13" t="s">
        <v>241</v>
      </c>
      <c r="B120" s="13" t="s">
        <v>242</v>
      </c>
      <c r="C120" s="14" t="str">
        <f>VLOOKUP(D120,[1]Sheet2!$B:$E,2,0)</f>
        <v>望谟县教育局</v>
      </c>
      <c r="D120" s="13">
        <v>22328483704</v>
      </c>
      <c r="E120" s="14" t="str">
        <f>VLOOKUP(D120,[1]Sheet2!$B:$E,4,0)</f>
        <v>望谟县中等职业学校（英语教师）</v>
      </c>
      <c r="F120" s="15" t="s">
        <v>10</v>
      </c>
    </row>
    <row r="121" s="3" customFormat="1" ht="13.5" customHeight="1" spans="1:6">
      <c r="A121" s="13" t="s">
        <v>243</v>
      </c>
      <c r="B121" s="13" t="s">
        <v>244</v>
      </c>
      <c r="C121" s="14" t="str">
        <f>VLOOKUP(D121,[1]Sheet2!$B:$E,2,0)</f>
        <v>望谟县教育局</v>
      </c>
      <c r="D121" s="13">
        <v>22328483706</v>
      </c>
      <c r="E121" s="14" t="str">
        <f>VLOOKUP(D121,[1]Sheet2!$B:$E,4,0)</f>
        <v>望谟县中等职业学校（历史教师）</v>
      </c>
      <c r="F121" s="15" t="s">
        <v>10</v>
      </c>
    </row>
    <row r="122" s="3" customFormat="1" ht="13.5" customHeight="1" spans="1:6">
      <c r="A122" s="13" t="s">
        <v>245</v>
      </c>
      <c r="B122" s="13" t="s">
        <v>246</v>
      </c>
      <c r="C122" s="14" t="str">
        <f>VLOOKUP(D122,[1]Sheet2!$B:$E,2,0)</f>
        <v>望谟县教育局</v>
      </c>
      <c r="D122" s="13">
        <v>22328483707</v>
      </c>
      <c r="E122" s="14" t="str">
        <f>VLOOKUP(D122,[1]Sheet2!$B:$E,4,0)</f>
        <v>望谟县中等职业学校（化学教师）</v>
      </c>
      <c r="F122" s="15" t="s">
        <v>10</v>
      </c>
    </row>
    <row r="123" s="3" customFormat="1" ht="13.5" customHeight="1" spans="1:6">
      <c r="A123" s="13" t="s">
        <v>247</v>
      </c>
      <c r="B123" s="13" t="s">
        <v>248</v>
      </c>
      <c r="C123" s="14" t="str">
        <f>VLOOKUP(D123,[1]Sheet2!$B:$E,2,0)</f>
        <v>望谟县教育局</v>
      </c>
      <c r="D123" s="13">
        <v>22328483707</v>
      </c>
      <c r="E123" s="14" t="str">
        <f>VLOOKUP(D123,[1]Sheet2!$B:$E,4,0)</f>
        <v>望谟县中等职业学校（化学教师）</v>
      </c>
      <c r="F123" s="15" t="s">
        <v>10</v>
      </c>
    </row>
    <row r="124" s="3" customFormat="1" ht="13.5" customHeight="1" spans="1:6">
      <c r="A124" s="13" t="s">
        <v>249</v>
      </c>
      <c r="B124" s="13" t="s">
        <v>250</v>
      </c>
      <c r="C124" s="14" t="str">
        <f>VLOOKUP(D124,[1]Sheet2!$B:$E,2,0)</f>
        <v>望谟县教育局</v>
      </c>
      <c r="D124" s="13">
        <v>22328483707</v>
      </c>
      <c r="E124" s="14" t="str">
        <f>VLOOKUP(D124,[1]Sheet2!$B:$E,4,0)</f>
        <v>望谟县中等职业学校（化学教师）</v>
      </c>
      <c r="F124" s="15" t="s">
        <v>10</v>
      </c>
    </row>
    <row r="125" s="3" customFormat="1" ht="13.5" customHeight="1" spans="1:6">
      <c r="A125" s="13" t="s">
        <v>251</v>
      </c>
      <c r="B125" s="13" t="s">
        <v>252</v>
      </c>
      <c r="C125" s="14" t="str">
        <f>VLOOKUP(D125,[1]Sheet2!$B:$E,2,0)</f>
        <v>望谟县教育局</v>
      </c>
      <c r="D125" s="13">
        <v>22328483708</v>
      </c>
      <c r="E125" s="14" t="str">
        <f>VLOOKUP(D125,[1]Sheet2!$B:$E,4,0)</f>
        <v>望谟县中等职业学校（生物教师）</v>
      </c>
      <c r="F125" s="15" t="s">
        <v>10</v>
      </c>
    </row>
    <row r="126" s="3" customFormat="1" ht="13.5" customHeight="1" spans="1:6">
      <c r="A126" s="13" t="s">
        <v>253</v>
      </c>
      <c r="B126" s="13" t="s">
        <v>254</v>
      </c>
      <c r="C126" s="14" t="str">
        <f>VLOOKUP(D126,[1]Sheet2!$B:$E,2,0)</f>
        <v>望谟县教育局</v>
      </c>
      <c r="D126" s="13">
        <v>22328483708</v>
      </c>
      <c r="E126" s="14" t="str">
        <f>VLOOKUP(D126,[1]Sheet2!$B:$E,4,0)</f>
        <v>望谟县中等职业学校（生物教师）</v>
      </c>
      <c r="F126" s="15" t="s">
        <v>10</v>
      </c>
    </row>
    <row r="127" s="3" customFormat="1" ht="13.5" customHeight="1" spans="1:6">
      <c r="A127" s="13" t="s">
        <v>255</v>
      </c>
      <c r="B127" s="13" t="s">
        <v>256</v>
      </c>
      <c r="C127" s="14" t="str">
        <f>VLOOKUP(D127,[1]Sheet2!$B:$E,2,0)</f>
        <v>望谟县教育局</v>
      </c>
      <c r="D127" s="13">
        <v>22328483713</v>
      </c>
      <c r="E127" s="14" t="str">
        <f>VLOOKUP(D127,[1]Sheet2!$B:$E,4,0)</f>
        <v>新屯街道中心幼儿园</v>
      </c>
      <c r="F127" s="15" t="s">
        <v>10</v>
      </c>
    </row>
    <row r="128" s="3" customFormat="1" ht="13.5" customHeight="1" spans="1:6">
      <c r="A128" s="13" t="s">
        <v>257</v>
      </c>
      <c r="B128" s="13" t="s">
        <v>258</v>
      </c>
      <c r="C128" s="14" t="str">
        <f>VLOOKUP(D128,[1]Sheet2!$B:$E,2,0)</f>
        <v>望谟县教育局</v>
      </c>
      <c r="D128" s="13">
        <v>22328483714</v>
      </c>
      <c r="E128" s="14" t="str">
        <f>VLOOKUP(D128,[1]Sheet2!$B:$E,4,0)</f>
        <v>昂武镇中心幼儿园</v>
      </c>
      <c r="F128" s="15" t="s">
        <v>10</v>
      </c>
    </row>
    <row r="129" s="3" customFormat="1" ht="13.5" customHeight="1" spans="1:6">
      <c r="A129" s="13" t="s">
        <v>259</v>
      </c>
      <c r="B129" s="13" t="s">
        <v>260</v>
      </c>
      <c r="C129" s="14" t="str">
        <f>VLOOKUP(D129,[1]Sheet2!$B:$E,2,0)</f>
        <v>望谟县教育局</v>
      </c>
      <c r="D129" s="13">
        <v>22328483716</v>
      </c>
      <c r="E129" s="14" t="str">
        <f>VLOOKUP(D129,[1]Sheet2!$B:$E,4,0)</f>
        <v>打易镇中心幼儿园</v>
      </c>
      <c r="F129" s="15" t="s">
        <v>10</v>
      </c>
    </row>
    <row r="130" s="3" customFormat="1" ht="13.5" customHeight="1" spans="1:6">
      <c r="A130" s="13" t="s">
        <v>261</v>
      </c>
      <c r="B130" s="13" t="s">
        <v>262</v>
      </c>
      <c r="C130" s="14" t="str">
        <f>VLOOKUP(D130,[1]Sheet2!$B:$E,2,0)</f>
        <v>望谟县教育局</v>
      </c>
      <c r="D130" s="13">
        <v>22328483716</v>
      </c>
      <c r="E130" s="14" t="str">
        <f>VLOOKUP(D130,[1]Sheet2!$B:$E,4,0)</f>
        <v>打易镇中心幼儿园</v>
      </c>
      <c r="F130" s="15" t="s">
        <v>10</v>
      </c>
    </row>
    <row r="131" s="3" customFormat="1" ht="13.5" customHeight="1" spans="1:6">
      <c r="A131" s="13" t="s">
        <v>263</v>
      </c>
      <c r="B131" s="13" t="s">
        <v>264</v>
      </c>
      <c r="C131" s="14" t="str">
        <f>VLOOKUP(D131,[1]Sheet2!$B:$E,2,0)</f>
        <v>望谟县教育局</v>
      </c>
      <c r="D131" s="13">
        <v>22328483717</v>
      </c>
      <c r="E131" s="14" t="str">
        <f>VLOOKUP(D131,[1]Sheet2!$B:$E,4,0)</f>
        <v>打易镇长田幼儿园</v>
      </c>
      <c r="F131" s="15" t="s">
        <v>10</v>
      </c>
    </row>
    <row r="132" s="3" customFormat="1" ht="13.5" customHeight="1" spans="1:6">
      <c r="A132" s="13" t="s">
        <v>265</v>
      </c>
      <c r="B132" s="13" t="s">
        <v>266</v>
      </c>
      <c r="C132" s="14" t="str">
        <f>VLOOKUP(D132,[1]Sheet2!$B:$E,2,0)</f>
        <v>望谟县教育局</v>
      </c>
      <c r="D132" s="13">
        <v>22328483718</v>
      </c>
      <c r="E132" s="14" t="str">
        <f>VLOOKUP(D132,[1]Sheet2!$B:$E,4,0)</f>
        <v>郊纳镇中心幼儿园</v>
      </c>
      <c r="F132" s="15" t="s">
        <v>10</v>
      </c>
    </row>
    <row r="133" s="3" customFormat="1" ht="13.5" customHeight="1" spans="1:6">
      <c r="A133" s="13" t="s">
        <v>267</v>
      </c>
      <c r="B133" s="13" t="s">
        <v>268</v>
      </c>
      <c r="C133" s="14" t="str">
        <f>VLOOKUP(D133,[1]Sheet2!$B:$E,2,0)</f>
        <v>望谟县教育局</v>
      </c>
      <c r="D133" s="13">
        <v>22328483719</v>
      </c>
      <c r="E133" s="14" t="str">
        <f>VLOOKUP(D133,[1]Sheet2!$B:$E,4,0)</f>
        <v>郊纳镇第二幼儿园</v>
      </c>
      <c r="F133" s="15" t="s">
        <v>10</v>
      </c>
    </row>
    <row r="134" s="3" customFormat="1" ht="13.5" customHeight="1" spans="1:6">
      <c r="A134" s="13" t="s">
        <v>269</v>
      </c>
      <c r="B134" s="13" t="s">
        <v>270</v>
      </c>
      <c r="C134" s="14" t="str">
        <f>VLOOKUP(D134,[1]Sheet2!$B:$E,2,0)</f>
        <v>望谟县教育局</v>
      </c>
      <c r="D134" s="13">
        <v>22328483720</v>
      </c>
      <c r="E134" s="14" t="str">
        <f>VLOOKUP(D134,[1]Sheet2!$B:$E,4,0)</f>
        <v>乐旺镇蛮结幼儿园</v>
      </c>
      <c r="F134" s="15" t="s">
        <v>10</v>
      </c>
    </row>
    <row r="135" s="3" customFormat="1" ht="13.5" customHeight="1" spans="1:6">
      <c r="A135" s="13" t="s">
        <v>271</v>
      </c>
      <c r="B135" s="13" t="s">
        <v>272</v>
      </c>
      <c r="C135" s="14" t="str">
        <f>VLOOKUP(D135,[1]Sheet2!$B:$E,2,0)</f>
        <v>望谟县教育局</v>
      </c>
      <c r="D135" s="13">
        <v>22328483720</v>
      </c>
      <c r="E135" s="14" t="str">
        <f>VLOOKUP(D135,[1]Sheet2!$B:$E,4,0)</f>
        <v>乐旺镇蛮结幼儿园</v>
      </c>
      <c r="F135" s="15" t="s">
        <v>10</v>
      </c>
    </row>
  </sheetData>
  <autoFilter ref="A3:G135">
    <extLst/>
  </autoFilter>
  <mergeCells count="1">
    <mergeCell ref="A2:F2"/>
  </mergeCells>
  <pageMargins left="0.275" right="0.275" top="0.432638888888889" bottom="0.550694444444444" header="0.236111111111111" footer="0.196527777777778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2024-04-28T02:16:00Z</dcterms:created>
  <dcterms:modified xsi:type="dcterms:W3CDTF">2024-05-10T07:38:53Z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96DB56F1977C49BE9035BA2182DF9EE8_13</vt:lpwstr>
  </property>
  <property fmtid="{D5CDD505-2E9C-101B-9397-08002B2CF9AE}" pid="3" name="KSOProductBuildVer">
    <vt:lpwstr>2052-11.8.2.8053</vt:lpwstr>
  </property>
</Properties>
</file>