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Sheet1!$A$1:$L$61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<sst xmlns="http://schemas.openxmlformats.org/spreadsheetml/2006/main" count="368" uniqueCount="159">
  <si>
    <t>望谟县公安局2024年公开招聘警务辅助人员成绩公示</t>
  </si>
  <si>
    <t>序号</t>
  </si>
  <si>
    <t>姓名</t>
  </si>
  <si>
    <t>性别</t>
  </si>
  <si>
    <t>报考职位</t>
  </si>
  <si>
    <t>职位代码</t>
  </si>
  <si>
    <t>笔试成绩</t>
  </si>
  <si>
    <t>加分</t>
  </si>
  <si>
    <t>笔试总成绩</t>
  </si>
  <si>
    <t>面试成绩</t>
  </si>
  <si>
    <t>总成绩</t>
  </si>
  <si>
    <t>排名</t>
  </si>
  <si>
    <t>体能是否合格</t>
  </si>
  <si>
    <t>1</t>
  </si>
  <si>
    <t>辜金枚</t>
  </si>
  <si>
    <t>女</t>
  </si>
  <si>
    <t>拘留所（文职）</t>
  </si>
  <si>
    <t>01</t>
  </si>
  <si>
    <t>合格</t>
  </si>
  <si>
    <t>2</t>
  </si>
  <si>
    <t>蔡学巧</t>
  </si>
  <si>
    <t>3</t>
  </si>
  <si>
    <t>黄乾</t>
  </si>
  <si>
    <t>男</t>
  </si>
  <si>
    <t>禁毒办辅警（文职）</t>
  </si>
  <si>
    <t>02</t>
  </si>
  <si>
    <t>4</t>
  </si>
  <si>
    <t>杨秀春</t>
  </si>
  <si>
    <t>禁毒办辅警</t>
  </si>
  <si>
    <t>04</t>
  </si>
  <si>
    <t>5</t>
  </si>
  <si>
    <t>杨小腊</t>
  </si>
  <si>
    <t>刑侦大队辅警</t>
  </si>
  <si>
    <t>06</t>
  </si>
  <si>
    <t>6</t>
  </si>
  <si>
    <t>刘丽</t>
  </si>
  <si>
    <t>7</t>
  </si>
  <si>
    <t>沈真龙</t>
  </si>
  <si>
    <t>刑侦大队</t>
  </si>
  <si>
    <t>07</t>
  </si>
  <si>
    <t>8</t>
  </si>
  <si>
    <t>王涛</t>
  </si>
  <si>
    <t>9</t>
  </si>
  <si>
    <t>卢虹羽</t>
  </si>
  <si>
    <t>10</t>
  </si>
  <si>
    <t>黄光伟</t>
  </si>
  <si>
    <t>特（巡）警大队</t>
  </si>
  <si>
    <t>08</t>
  </si>
  <si>
    <t>11</t>
  </si>
  <si>
    <t>晏海兵</t>
  </si>
  <si>
    <t>12</t>
  </si>
  <si>
    <t>李鹏</t>
  </si>
  <si>
    <t>13</t>
  </si>
  <si>
    <t>班声亮</t>
  </si>
  <si>
    <t>14</t>
  </si>
  <si>
    <t>简滴涛</t>
  </si>
  <si>
    <t>15</t>
  </si>
  <si>
    <t>曾宇翔</t>
  </si>
  <si>
    <t>16</t>
  </si>
  <si>
    <t>蒋大伟</t>
  </si>
  <si>
    <t>17</t>
  </si>
  <si>
    <t>杨通科</t>
  </si>
  <si>
    <t>18</t>
  </si>
  <si>
    <t>王浪</t>
  </si>
  <si>
    <t>督查大队</t>
  </si>
  <si>
    <t>09</t>
  </si>
  <si>
    <t>19</t>
  </si>
  <si>
    <t>陈平富</t>
  </si>
  <si>
    <t>20</t>
  </si>
  <si>
    <t>贝永通</t>
  </si>
  <si>
    <t>石屯派出所</t>
  </si>
  <si>
    <t>21</t>
  </si>
  <si>
    <t>贝启高</t>
  </si>
  <si>
    <t>22</t>
  </si>
  <si>
    <t>黄伟</t>
  </si>
  <si>
    <t>23</t>
  </si>
  <si>
    <t>熊杰</t>
  </si>
  <si>
    <t>郊纳中心派出所辅警</t>
  </si>
  <si>
    <t>24</t>
  </si>
  <si>
    <t>韦章漫</t>
  </si>
  <si>
    <t>25</t>
  </si>
  <si>
    <t>何贵愁</t>
  </si>
  <si>
    <t>乐元派出所</t>
  </si>
  <si>
    <t>26</t>
  </si>
  <si>
    <t>班堂</t>
  </si>
  <si>
    <t>27</t>
  </si>
  <si>
    <t>王光亚</t>
  </si>
  <si>
    <t>28</t>
  </si>
  <si>
    <t>杨成美</t>
  </si>
  <si>
    <t>29</t>
  </si>
  <si>
    <t>廖国影</t>
  </si>
  <si>
    <t>30</t>
  </si>
  <si>
    <t>王波</t>
  </si>
  <si>
    <t>打易派出所辅警</t>
  </si>
  <si>
    <t>31</t>
  </si>
  <si>
    <t>韦玫</t>
  </si>
  <si>
    <t>桑郎派出所</t>
  </si>
  <si>
    <t>32</t>
  </si>
  <si>
    <t>黄小兰</t>
  </si>
  <si>
    <t>33</t>
  </si>
  <si>
    <t>黄婷婷</t>
  </si>
  <si>
    <t>34</t>
  </si>
  <si>
    <t>王金洪</t>
  </si>
  <si>
    <t>新屯派出所</t>
  </si>
  <si>
    <t>35</t>
  </si>
  <si>
    <t>黄家召</t>
  </si>
  <si>
    <t>王母中心派出所</t>
  </si>
  <si>
    <t>36</t>
  </si>
  <si>
    <t>陆天辉</t>
  </si>
  <si>
    <t>37</t>
  </si>
  <si>
    <t>蒋涵宇</t>
  </si>
  <si>
    <t>38</t>
  </si>
  <si>
    <t>罗冬祥</t>
  </si>
  <si>
    <t>39</t>
  </si>
  <si>
    <t>40</t>
  </si>
  <si>
    <t>刘蒙恩</t>
  </si>
  <si>
    <t>41</t>
  </si>
  <si>
    <t>杨超</t>
  </si>
  <si>
    <t>42</t>
  </si>
  <si>
    <t>赵大贵</t>
  </si>
  <si>
    <t>43</t>
  </si>
  <si>
    <t>罗永学</t>
  </si>
  <si>
    <t>44</t>
  </si>
  <si>
    <t>程国</t>
  </si>
  <si>
    <t>45</t>
  </si>
  <si>
    <t>罗纲</t>
  </si>
  <si>
    <t>46</t>
  </si>
  <si>
    <t>曾仲</t>
  </si>
  <si>
    <t>47</t>
  </si>
  <si>
    <t>谢健海</t>
  </si>
  <si>
    <t>48</t>
  </si>
  <si>
    <t>岳奎</t>
  </si>
  <si>
    <t>49</t>
  </si>
  <si>
    <t>罗国智</t>
  </si>
  <si>
    <t>50</t>
  </si>
  <si>
    <t>曾兴礼</t>
  </si>
  <si>
    <t>51</t>
  </si>
  <si>
    <t>苏家学</t>
  </si>
  <si>
    <t>52</t>
  </si>
  <si>
    <t>王广</t>
  </si>
  <si>
    <t>边饶派出所</t>
  </si>
  <si>
    <t>53</t>
  </si>
  <si>
    <t>黄杰</t>
  </si>
  <si>
    <t>蔗香派出所</t>
  </si>
  <si>
    <t>54</t>
  </si>
  <si>
    <t>唐德锦</t>
  </si>
  <si>
    <t>交通警察大队</t>
  </si>
  <si>
    <t>55</t>
  </si>
  <si>
    <t>韦帮利</t>
  </si>
  <si>
    <t>56</t>
  </si>
  <si>
    <t>王秋霖</t>
  </si>
  <si>
    <t>57</t>
  </si>
  <si>
    <t>黄龙</t>
  </si>
  <si>
    <t>高速交警</t>
  </si>
  <si>
    <t>58</t>
  </si>
  <si>
    <t>王友</t>
  </si>
  <si>
    <t>59</t>
  </si>
  <si>
    <t>安春秋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</si>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</sst>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395;&#35871;&#21439;&#20844;&#23433;&#23616;2024&#24180;&#20844;&#24320;&#25307;&#32856;&#35686;&#21153;&#36741;&#21161;&#20154;&#21592;&#20449;&#24687;&#32479;&#35745;&#34920;1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辜金枚</v>
          </cell>
          <cell r="C3" t="str">
            <v>女</v>
          </cell>
          <cell r="D3" t="str">
            <v>522326199903101449</v>
          </cell>
          <cell r="E3" t="str">
            <v>拘留所（文职）</v>
          </cell>
          <cell r="F3" t="str">
            <v>01</v>
          </cell>
          <cell r="G3" t="str">
            <v>71</v>
          </cell>
          <cell r="H3">
            <v>0</v>
          </cell>
        </row>
        <row r="4">
          <cell r="B4" t="str">
            <v>蔡学巧</v>
          </cell>
          <cell r="C4" t="str">
            <v>女</v>
          </cell>
          <cell r="D4" t="str">
            <v>52232619990921062X</v>
          </cell>
          <cell r="E4" t="str">
            <v>拘留所（文职）</v>
          </cell>
          <cell r="F4" t="str">
            <v>01</v>
          </cell>
          <cell r="G4" t="str">
            <v>62</v>
          </cell>
          <cell r="H4">
            <v>0</v>
          </cell>
        </row>
        <row r="5">
          <cell r="B5" t="str">
            <v>岑保建</v>
          </cell>
          <cell r="C5" t="str">
            <v>男</v>
          </cell>
          <cell r="D5" t="str">
            <v>522326200010032218</v>
          </cell>
          <cell r="E5" t="str">
            <v>拘留所（文职）</v>
          </cell>
          <cell r="F5" t="str">
            <v>01</v>
          </cell>
          <cell r="G5" t="str">
            <v>61</v>
          </cell>
          <cell r="H5">
            <v>0</v>
          </cell>
        </row>
        <row r="6">
          <cell r="B6" t="str">
            <v>周素萱</v>
          </cell>
          <cell r="C6" t="str">
            <v>女</v>
          </cell>
          <cell r="D6" t="str">
            <v>522326199308292420</v>
          </cell>
          <cell r="E6" t="str">
            <v>拘留所（文职）</v>
          </cell>
          <cell r="F6" t="str">
            <v>01</v>
          </cell>
          <cell r="G6" t="str">
            <v>59</v>
          </cell>
          <cell r="H6">
            <v>0</v>
          </cell>
        </row>
        <row r="7">
          <cell r="B7" t="str">
            <v>罗朝利</v>
          </cell>
          <cell r="C7" t="str">
            <v>女</v>
          </cell>
          <cell r="D7" t="str">
            <v>52232619970012625</v>
          </cell>
          <cell r="E7" t="str">
            <v>拘留所（文职）</v>
          </cell>
          <cell r="F7" t="str">
            <v>01</v>
          </cell>
          <cell r="G7" t="str">
            <v>46</v>
          </cell>
          <cell r="H7">
            <v>0</v>
          </cell>
        </row>
        <row r="8">
          <cell r="B8" t="str">
            <v>黄乾</v>
          </cell>
          <cell r="C8" t="str">
            <v>男</v>
          </cell>
          <cell r="D8" t="str">
            <v>522326199004201657</v>
          </cell>
          <cell r="E8" t="str">
            <v>禁毒办辅警（文职）</v>
          </cell>
          <cell r="F8" t="str">
            <v>02</v>
          </cell>
          <cell r="G8" t="str">
            <v>64</v>
          </cell>
          <cell r="H8">
            <v>0</v>
          </cell>
        </row>
        <row r="9">
          <cell r="B9" t="str">
            <v>黄品</v>
          </cell>
          <cell r="C9" t="str">
            <v>女</v>
          </cell>
          <cell r="D9" t="str">
            <v>522326199810232220</v>
          </cell>
          <cell r="E9" t="str">
            <v>禁毒办辅警（文职）</v>
          </cell>
          <cell r="F9" t="str">
            <v>02</v>
          </cell>
          <cell r="G9" t="str">
            <v>缺考</v>
          </cell>
          <cell r="H9">
            <v>0</v>
          </cell>
        </row>
        <row r="10">
          <cell r="B10" t="str">
            <v>李天强</v>
          </cell>
          <cell r="C10" t="str">
            <v>男</v>
          </cell>
          <cell r="D10" t="str">
            <v>522326199604213010</v>
          </cell>
          <cell r="E10" t="str">
            <v>禁毒办辅警（文职）</v>
          </cell>
          <cell r="F10" t="str">
            <v>03</v>
          </cell>
          <cell r="G10" t="str">
            <v>缺考</v>
          </cell>
          <cell r="H10">
            <v>0</v>
          </cell>
        </row>
        <row r="11">
          <cell r="B11" t="str">
            <v>李兴龙</v>
          </cell>
          <cell r="C11" t="str">
            <v>男</v>
          </cell>
          <cell r="D11" t="str">
            <v>522326199710243037</v>
          </cell>
          <cell r="E11" t="str">
            <v>禁毒办辅警（文职）</v>
          </cell>
          <cell r="F11" t="str">
            <v>03</v>
          </cell>
          <cell r="G11" t="str">
            <v>缺考</v>
          </cell>
          <cell r="H11">
            <v>0</v>
          </cell>
        </row>
        <row r="12">
          <cell r="B12" t="str">
            <v>黄我</v>
          </cell>
          <cell r="C12" t="str">
            <v>男</v>
          </cell>
          <cell r="D12" t="str">
            <v>522326200009262219</v>
          </cell>
          <cell r="E12" t="str">
            <v>禁毒办辅警</v>
          </cell>
          <cell r="F12" t="str">
            <v>04</v>
          </cell>
          <cell r="G12" t="str">
            <v>缺考</v>
          </cell>
          <cell r="H12">
            <v>0</v>
          </cell>
        </row>
        <row r="13">
          <cell r="B13" t="str">
            <v>杨秀春</v>
          </cell>
          <cell r="C13" t="str">
            <v>男</v>
          </cell>
          <cell r="D13" t="str">
            <v>522326200005103253</v>
          </cell>
          <cell r="E13" t="str">
            <v>禁毒办辅警</v>
          </cell>
          <cell r="F13" t="str">
            <v>04</v>
          </cell>
          <cell r="G13" t="str">
            <v>69</v>
          </cell>
          <cell r="H13">
            <v>0</v>
          </cell>
        </row>
        <row r="14">
          <cell r="B14" t="str">
            <v>黄鸣婷</v>
          </cell>
          <cell r="C14" t="str">
            <v>女</v>
          </cell>
          <cell r="D14" t="str">
            <v>522326199910122643</v>
          </cell>
          <cell r="E14" t="str">
            <v>刑侦大队辅警</v>
          </cell>
          <cell r="F14" t="str">
            <v>06</v>
          </cell>
          <cell r="G14" t="str">
            <v>缺考</v>
          </cell>
          <cell r="H14">
            <v>0</v>
          </cell>
        </row>
        <row r="15">
          <cell r="B15" t="str">
            <v>黄华丽</v>
          </cell>
          <cell r="C15" t="str">
            <v>女</v>
          </cell>
          <cell r="D15" t="str">
            <v>522326199308160022</v>
          </cell>
          <cell r="E15" t="str">
            <v>刑侦大队辅警</v>
          </cell>
          <cell r="F15" t="str">
            <v>06</v>
          </cell>
          <cell r="G15" t="str">
            <v>缺考</v>
          </cell>
          <cell r="H15">
            <v>0</v>
          </cell>
        </row>
        <row r="16">
          <cell r="B16" t="str">
            <v>杨小腊</v>
          </cell>
          <cell r="C16" t="str">
            <v>女</v>
          </cell>
          <cell r="D16" t="str">
            <v>522326200001202043</v>
          </cell>
          <cell r="E16" t="str">
            <v>刑侦大队辅警</v>
          </cell>
          <cell r="F16" t="str">
            <v>06</v>
          </cell>
          <cell r="G16" t="str">
            <v>74</v>
          </cell>
          <cell r="H16">
            <v>0</v>
          </cell>
        </row>
        <row r="17">
          <cell r="B17" t="str">
            <v>刘丽</v>
          </cell>
          <cell r="C17" t="str">
            <v>女</v>
          </cell>
          <cell r="D17" t="str">
            <v>522326200210109822</v>
          </cell>
          <cell r="E17" t="str">
            <v>刑侦大队辅警</v>
          </cell>
          <cell r="F17" t="str">
            <v>06</v>
          </cell>
          <cell r="G17" t="str">
            <v>67</v>
          </cell>
          <cell r="H17">
            <v>0</v>
          </cell>
        </row>
        <row r="18">
          <cell r="B18" t="str">
            <v>梁昌美</v>
          </cell>
          <cell r="C18" t="str">
            <v>女</v>
          </cell>
          <cell r="D18" t="str">
            <v>522326200210020029</v>
          </cell>
          <cell r="E18" t="str">
            <v>刑侦大队辅警</v>
          </cell>
          <cell r="F18" t="str">
            <v>06</v>
          </cell>
          <cell r="G18" t="str">
            <v>63</v>
          </cell>
          <cell r="H18">
            <v>0</v>
          </cell>
        </row>
        <row r="19">
          <cell r="B19" t="str">
            <v>韦微</v>
          </cell>
          <cell r="C19" t="str">
            <v>女</v>
          </cell>
          <cell r="D19" t="str">
            <v>522326200007160083</v>
          </cell>
          <cell r="E19" t="str">
            <v>刑侦大队辅警</v>
          </cell>
          <cell r="F19" t="str">
            <v>06</v>
          </cell>
          <cell r="G19" t="str">
            <v>58</v>
          </cell>
          <cell r="H19">
            <v>0</v>
          </cell>
        </row>
        <row r="20">
          <cell r="B20" t="str">
            <v>沈真龙</v>
          </cell>
          <cell r="C20" t="str">
            <v>男</v>
          </cell>
          <cell r="D20" t="str">
            <v>522326199106131637</v>
          </cell>
          <cell r="E20" t="str">
            <v>刑侦大队（勤务）</v>
          </cell>
          <cell r="F20" t="str">
            <v>07</v>
          </cell>
          <cell r="G20" t="str">
            <v>73</v>
          </cell>
          <cell r="H20">
            <v>5</v>
          </cell>
        </row>
        <row r="21">
          <cell r="B21" t="str">
            <v>卢虹羽</v>
          </cell>
          <cell r="C21" t="str">
            <v>男</v>
          </cell>
          <cell r="D21" t="str">
            <v>522326199511290033</v>
          </cell>
          <cell r="E21" t="str">
            <v>刑侦大队（勤务）</v>
          </cell>
          <cell r="F21" t="str">
            <v>07</v>
          </cell>
          <cell r="G21" t="str">
            <v>65</v>
          </cell>
          <cell r="H21">
            <v>0</v>
          </cell>
        </row>
        <row r="22">
          <cell r="B22" t="str">
            <v>王涛</v>
          </cell>
          <cell r="C22" t="str">
            <v>男</v>
          </cell>
          <cell r="D22" t="str">
            <v>522326199701231616</v>
          </cell>
          <cell r="E22" t="str">
            <v>刑侦大队（勤务）</v>
          </cell>
          <cell r="F22" t="str">
            <v>07</v>
          </cell>
          <cell r="G22" t="str">
            <v>76</v>
          </cell>
          <cell r="H22">
            <v>0</v>
          </cell>
        </row>
        <row r="23">
          <cell r="B23" t="str">
            <v>潘明浪</v>
          </cell>
          <cell r="C23" t="str">
            <v>男</v>
          </cell>
          <cell r="D23" t="str">
            <v>52232620030340639</v>
          </cell>
          <cell r="E23" t="str">
            <v>刑侦大队（勤务）</v>
          </cell>
          <cell r="F23" t="str">
            <v>07</v>
          </cell>
          <cell r="G23" t="str">
            <v>缺考</v>
          </cell>
          <cell r="H23">
            <v>0</v>
          </cell>
        </row>
        <row r="24">
          <cell r="B24" t="str">
            <v>郑海明</v>
          </cell>
          <cell r="C24" t="str">
            <v>男</v>
          </cell>
          <cell r="D24" t="str">
            <v>522326200207283010</v>
          </cell>
          <cell r="E24" t="str">
            <v>特（巡）警大队（勤务）</v>
          </cell>
          <cell r="F24" t="str">
            <v>08</v>
          </cell>
          <cell r="G24" t="str">
            <v>缺考</v>
          </cell>
          <cell r="H24">
            <v>0</v>
          </cell>
        </row>
        <row r="25">
          <cell r="B25" t="str">
            <v>韦柯</v>
          </cell>
          <cell r="C25" t="str">
            <v>男</v>
          </cell>
          <cell r="D25" t="str">
            <v>522326199310290010</v>
          </cell>
          <cell r="E25" t="str">
            <v>特（巡）警大队（勤务）</v>
          </cell>
          <cell r="F25" t="str">
            <v>08</v>
          </cell>
          <cell r="G25" t="str">
            <v>缺考</v>
          </cell>
          <cell r="H25">
            <v>0</v>
          </cell>
        </row>
        <row r="26">
          <cell r="B26" t="str">
            <v>余天生</v>
          </cell>
          <cell r="C26" t="str">
            <v>男</v>
          </cell>
          <cell r="D26" t="str">
            <v>522326199708021814</v>
          </cell>
          <cell r="E26" t="str">
            <v>特（巡）警大队（勤务）</v>
          </cell>
          <cell r="F26" t="str">
            <v>08</v>
          </cell>
          <cell r="G26" t="str">
            <v>缺考</v>
          </cell>
          <cell r="H26">
            <v>0</v>
          </cell>
        </row>
        <row r="27">
          <cell r="B27" t="str">
            <v>罗夫</v>
          </cell>
          <cell r="C27" t="str">
            <v>男</v>
          </cell>
          <cell r="D27" t="str">
            <v>522326199711100011</v>
          </cell>
          <cell r="E27" t="str">
            <v>特（巡）警大队（勤务）</v>
          </cell>
          <cell r="F27" t="str">
            <v>08</v>
          </cell>
          <cell r="G27" t="str">
            <v>缺考</v>
          </cell>
          <cell r="H27">
            <v>0</v>
          </cell>
        </row>
        <row r="28">
          <cell r="B28" t="str">
            <v>罗保琐</v>
          </cell>
          <cell r="C28" t="str">
            <v>男</v>
          </cell>
          <cell r="D28" t="str">
            <v>522326199803122613</v>
          </cell>
          <cell r="E28" t="str">
            <v>特（巡）警大队（勤务）</v>
          </cell>
          <cell r="F28" t="str">
            <v>08</v>
          </cell>
          <cell r="G28" t="str">
            <v>缺考</v>
          </cell>
          <cell r="H28">
            <v>0</v>
          </cell>
        </row>
        <row r="29">
          <cell r="B29" t="str">
            <v>蔡小追</v>
          </cell>
          <cell r="C29" t="str">
            <v>男</v>
          </cell>
          <cell r="D29" t="str">
            <v>522326199908301810</v>
          </cell>
          <cell r="E29" t="str">
            <v>特（巡）警大队（勤务）</v>
          </cell>
          <cell r="F29" t="str">
            <v>08</v>
          </cell>
          <cell r="G29" t="str">
            <v>缺考</v>
          </cell>
          <cell r="H29">
            <v>0</v>
          </cell>
        </row>
        <row r="30">
          <cell r="B30" t="str">
            <v>韦明东</v>
          </cell>
          <cell r="C30" t="str">
            <v>男</v>
          </cell>
          <cell r="D30" t="str">
            <v>52232619910506169X</v>
          </cell>
          <cell r="E30" t="str">
            <v>特（巡）警大队（勤务）</v>
          </cell>
          <cell r="F30" t="str">
            <v>08</v>
          </cell>
          <cell r="G30" t="str">
            <v>缺考</v>
          </cell>
          <cell r="H30">
            <v>0</v>
          </cell>
        </row>
        <row r="31">
          <cell r="B31" t="str">
            <v>黄华刚</v>
          </cell>
          <cell r="C31" t="str">
            <v>男</v>
          </cell>
          <cell r="D31" t="str">
            <v>522326199809280014</v>
          </cell>
          <cell r="E31" t="str">
            <v>特（巡）警大队（勤务）</v>
          </cell>
          <cell r="F31" t="str">
            <v>08</v>
          </cell>
          <cell r="G31" t="str">
            <v>缺考</v>
          </cell>
          <cell r="H31">
            <v>0</v>
          </cell>
        </row>
        <row r="32">
          <cell r="B32" t="str">
            <v>韦阳阳</v>
          </cell>
          <cell r="C32" t="str">
            <v>男</v>
          </cell>
          <cell r="D32" t="str">
            <v>522326199812062210</v>
          </cell>
          <cell r="E32" t="str">
            <v>特（巡）警大队（勤务）</v>
          </cell>
          <cell r="F32" t="str">
            <v>08</v>
          </cell>
          <cell r="G32" t="str">
            <v>缺考</v>
          </cell>
          <cell r="H32">
            <v>0</v>
          </cell>
        </row>
        <row r="33">
          <cell r="B33" t="str">
            <v>黄汝蒙</v>
          </cell>
          <cell r="C33" t="str">
            <v>男</v>
          </cell>
          <cell r="D33" t="str">
            <v>522326199907022617</v>
          </cell>
          <cell r="E33" t="str">
            <v>特（巡）警大队（勤务）</v>
          </cell>
          <cell r="F33" t="str">
            <v>08</v>
          </cell>
          <cell r="G33" t="str">
            <v>缺考</v>
          </cell>
          <cell r="H33">
            <v>0</v>
          </cell>
        </row>
        <row r="34">
          <cell r="B34" t="str">
            <v>余军壮</v>
          </cell>
          <cell r="C34" t="str">
            <v>男</v>
          </cell>
          <cell r="D34" t="str">
            <v>522326199803133013</v>
          </cell>
          <cell r="E34" t="str">
            <v>特（巡）警大队（勤务）</v>
          </cell>
          <cell r="F34" t="str">
            <v>08</v>
          </cell>
          <cell r="G34" t="str">
            <v>缺考</v>
          </cell>
          <cell r="H34">
            <v>0</v>
          </cell>
        </row>
        <row r="35">
          <cell r="B35" t="str">
            <v>余天辉</v>
          </cell>
          <cell r="C35" t="str">
            <v>男</v>
          </cell>
          <cell r="D35" t="str">
            <v>522326199305043015</v>
          </cell>
          <cell r="E35" t="str">
            <v>特（巡）警大队（勤务）</v>
          </cell>
          <cell r="F35" t="str">
            <v>08</v>
          </cell>
          <cell r="G35" t="str">
            <v>缺考</v>
          </cell>
          <cell r="H35">
            <v>0</v>
          </cell>
        </row>
        <row r="36">
          <cell r="B36" t="str">
            <v>王功亮</v>
          </cell>
          <cell r="C36" t="str">
            <v>男</v>
          </cell>
          <cell r="D36" t="str">
            <v>522326199312290030</v>
          </cell>
          <cell r="E36" t="str">
            <v>特（巡）警大队（勤务）</v>
          </cell>
          <cell r="F36" t="str">
            <v>08</v>
          </cell>
          <cell r="G36" t="str">
            <v>缺考</v>
          </cell>
          <cell r="H36">
            <v>0</v>
          </cell>
        </row>
        <row r="37">
          <cell r="B37" t="str">
            <v>张巧</v>
          </cell>
          <cell r="C37" t="str">
            <v>男</v>
          </cell>
          <cell r="D37" t="str">
            <v>522326199807219818</v>
          </cell>
          <cell r="E37" t="str">
            <v>特（巡）警大队（勤务）</v>
          </cell>
          <cell r="F37" t="str">
            <v>08</v>
          </cell>
          <cell r="G37" t="str">
            <v>缺考</v>
          </cell>
          <cell r="H37">
            <v>0</v>
          </cell>
        </row>
        <row r="38">
          <cell r="B38" t="str">
            <v>韦祖庆</v>
          </cell>
          <cell r="C38" t="str">
            <v>男</v>
          </cell>
          <cell r="D38" t="str">
            <v>522326199601272218</v>
          </cell>
          <cell r="E38" t="str">
            <v>特（巡）警大队（勤务）</v>
          </cell>
          <cell r="F38" t="str">
            <v>08</v>
          </cell>
          <cell r="G38" t="str">
            <v>缺考</v>
          </cell>
          <cell r="H38">
            <v>0</v>
          </cell>
        </row>
        <row r="39">
          <cell r="B39" t="str">
            <v>黄小望</v>
          </cell>
          <cell r="C39" t="str">
            <v>男</v>
          </cell>
          <cell r="D39" t="str">
            <v>522326199312250418</v>
          </cell>
          <cell r="E39" t="str">
            <v>特（巡）警大队（勤务）</v>
          </cell>
          <cell r="F39" t="str">
            <v>08</v>
          </cell>
          <cell r="G39" t="str">
            <v>缺考</v>
          </cell>
          <cell r="H39">
            <v>0</v>
          </cell>
        </row>
        <row r="40">
          <cell r="B40" t="str">
            <v>黄鹏</v>
          </cell>
          <cell r="C40" t="str">
            <v>男</v>
          </cell>
          <cell r="D40" t="str">
            <v>522326199708041217</v>
          </cell>
          <cell r="E40" t="str">
            <v>特（巡）警大队（勤务）</v>
          </cell>
          <cell r="F40" t="str">
            <v>08</v>
          </cell>
          <cell r="G40" t="str">
            <v>缺考</v>
          </cell>
          <cell r="H40">
            <v>0</v>
          </cell>
        </row>
        <row r="41">
          <cell r="B41" t="str">
            <v>杨中</v>
          </cell>
          <cell r="C41" t="str">
            <v>男</v>
          </cell>
          <cell r="D41" t="str">
            <v>522326199405253212</v>
          </cell>
          <cell r="E41" t="str">
            <v>特（巡）警大队（勤务）</v>
          </cell>
          <cell r="F41" t="str">
            <v>08</v>
          </cell>
          <cell r="G41" t="str">
            <v>缺考</v>
          </cell>
          <cell r="H41">
            <v>0</v>
          </cell>
        </row>
        <row r="42">
          <cell r="B42" t="str">
            <v>岑柄廷</v>
          </cell>
          <cell r="C42" t="str">
            <v>男</v>
          </cell>
          <cell r="D42" t="str">
            <v>522326200002192211</v>
          </cell>
          <cell r="E42" t="str">
            <v>特（巡）警大队（勤务）</v>
          </cell>
          <cell r="F42" t="str">
            <v>08</v>
          </cell>
          <cell r="G42" t="str">
            <v>缺考</v>
          </cell>
          <cell r="H42">
            <v>0</v>
          </cell>
        </row>
        <row r="43">
          <cell r="B43" t="str">
            <v>王顺</v>
          </cell>
          <cell r="C43" t="str">
            <v>男</v>
          </cell>
          <cell r="D43" t="str">
            <v>522326199704201615</v>
          </cell>
          <cell r="E43" t="str">
            <v>特（巡）警大队（勤务）</v>
          </cell>
          <cell r="F43" t="str">
            <v>08</v>
          </cell>
          <cell r="G43" t="str">
            <v>缺考</v>
          </cell>
          <cell r="H43">
            <v>0</v>
          </cell>
        </row>
        <row r="44">
          <cell r="B44" t="str">
            <v>张波</v>
          </cell>
          <cell r="C44" t="str">
            <v>男</v>
          </cell>
          <cell r="D44" t="str">
            <v>522326199512171015</v>
          </cell>
          <cell r="E44" t="str">
            <v>特（巡）警大队（勤务）</v>
          </cell>
          <cell r="F44" t="str">
            <v>08</v>
          </cell>
          <cell r="G44" t="str">
            <v>缺考</v>
          </cell>
          <cell r="H44">
            <v>0</v>
          </cell>
        </row>
        <row r="45">
          <cell r="B45" t="str">
            <v>杨家</v>
          </cell>
          <cell r="C45" t="str">
            <v>男</v>
          </cell>
          <cell r="D45" t="str">
            <v>522326199903262218</v>
          </cell>
          <cell r="E45" t="str">
            <v>特（巡）警大队（勤务）</v>
          </cell>
          <cell r="F45" t="str">
            <v>08</v>
          </cell>
          <cell r="G45" t="str">
            <v>缺考</v>
          </cell>
          <cell r="H45">
            <v>0</v>
          </cell>
        </row>
        <row r="46">
          <cell r="B46" t="str">
            <v>黄宁宁</v>
          </cell>
          <cell r="C46" t="str">
            <v>男</v>
          </cell>
          <cell r="D46" t="str">
            <v>522326199803141654</v>
          </cell>
          <cell r="E46" t="str">
            <v>特（巡）警大队（勤务）</v>
          </cell>
          <cell r="F46" t="str">
            <v>08</v>
          </cell>
          <cell r="G46" t="str">
            <v>缺考</v>
          </cell>
          <cell r="H46">
            <v>0</v>
          </cell>
        </row>
        <row r="47">
          <cell r="B47" t="str">
            <v>黄笙恒</v>
          </cell>
          <cell r="C47" t="str">
            <v>男</v>
          </cell>
          <cell r="D47" t="str">
            <v>522326199702021418</v>
          </cell>
          <cell r="E47" t="str">
            <v>特（巡）警大队（勤务）</v>
          </cell>
          <cell r="F47" t="str">
            <v>08</v>
          </cell>
          <cell r="G47" t="str">
            <v>缺考</v>
          </cell>
          <cell r="H47">
            <v>0</v>
          </cell>
        </row>
        <row r="48">
          <cell r="B48" t="str">
            <v>方思帅</v>
          </cell>
          <cell r="C48" t="str">
            <v>男</v>
          </cell>
          <cell r="D48" t="str">
            <v>522326199802231658</v>
          </cell>
          <cell r="E48" t="str">
            <v>特（巡）警大队（勤务）</v>
          </cell>
          <cell r="F48" t="str">
            <v>08</v>
          </cell>
          <cell r="G48" t="str">
            <v>缺考</v>
          </cell>
          <cell r="H48">
            <v>0</v>
          </cell>
        </row>
        <row r="49">
          <cell r="B49" t="str">
            <v>黄昭阳</v>
          </cell>
          <cell r="C49" t="str">
            <v>男</v>
          </cell>
          <cell r="D49" t="str">
            <v>522326200003222611</v>
          </cell>
          <cell r="E49" t="str">
            <v>特（巡）警大队（勤务）</v>
          </cell>
          <cell r="F49" t="str">
            <v>08</v>
          </cell>
          <cell r="G49" t="str">
            <v>缺考</v>
          </cell>
          <cell r="H49">
            <v>0</v>
          </cell>
        </row>
        <row r="50">
          <cell r="B50" t="str">
            <v>黄禹松</v>
          </cell>
          <cell r="C50" t="str">
            <v>男</v>
          </cell>
          <cell r="D50" t="str">
            <v>522326199808120037</v>
          </cell>
          <cell r="E50" t="str">
            <v>特（巡）警大队（勤务）</v>
          </cell>
          <cell r="F50" t="str">
            <v>08</v>
          </cell>
          <cell r="G50" t="str">
            <v>缺考</v>
          </cell>
          <cell r="H50">
            <v>0</v>
          </cell>
        </row>
        <row r="51">
          <cell r="B51" t="str">
            <v>杨通烨</v>
          </cell>
          <cell r="C51" t="str">
            <v>男</v>
          </cell>
          <cell r="D51" t="str">
            <v>5232619940820001X</v>
          </cell>
          <cell r="E51" t="str">
            <v>特（巡）警大队（勤务）</v>
          </cell>
          <cell r="F51" t="str">
            <v>08</v>
          </cell>
          <cell r="G51" t="str">
            <v>缺考</v>
          </cell>
          <cell r="H51">
            <v>0</v>
          </cell>
        </row>
        <row r="52">
          <cell r="B52" t="str">
            <v>韦远山</v>
          </cell>
          <cell r="C52" t="str">
            <v>男</v>
          </cell>
          <cell r="D52" t="str">
            <v>522326199607093050</v>
          </cell>
          <cell r="E52" t="str">
            <v>特（巡）警大队（勤务）</v>
          </cell>
          <cell r="F52" t="str">
            <v>08</v>
          </cell>
          <cell r="G52" t="str">
            <v>缺考</v>
          </cell>
          <cell r="H52">
            <v>0</v>
          </cell>
        </row>
        <row r="53">
          <cell r="B53" t="str">
            <v>田秋特</v>
          </cell>
          <cell r="C53" t="str">
            <v>男</v>
          </cell>
          <cell r="D53" t="str">
            <v>52232619960107107X</v>
          </cell>
          <cell r="E53" t="str">
            <v>特（巡）警大队（勤务）</v>
          </cell>
          <cell r="F53" t="str">
            <v>08</v>
          </cell>
          <cell r="G53" t="str">
            <v>缺考</v>
          </cell>
          <cell r="H53">
            <v>0</v>
          </cell>
        </row>
        <row r="54">
          <cell r="B54" t="str">
            <v>罗林翰</v>
          </cell>
          <cell r="C54" t="str">
            <v>男</v>
          </cell>
          <cell r="D54" t="str">
            <v>522326199901180016</v>
          </cell>
          <cell r="E54" t="str">
            <v>特（巡）警大队（勤务）</v>
          </cell>
          <cell r="F54" t="str">
            <v>08</v>
          </cell>
          <cell r="G54" t="str">
            <v>缺考</v>
          </cell>
          <cell r="H54">
            <v>0</v>
          </cell>
        </row>
        <row r="55">
          <cell r="B55" t="str">
            <v>乐引胜</v>
          </cell>
          <cell r="C55" t="str">
            <v>男</v>
          </cell>
          <cell r="D55" t="str">
            <v>522326199403132011</v>
          </cell>
          <cell r="E55" t="str">
            <v>特（巡）警大队（勤务）</v>
          </cell>
          <cell r="F55" t="str">
            <v>08</v>
          </cell>
          <cell r="G55" t="str">
            <v>缺考</v>
          </cell>
          <cell r="H55">
            <v>0</v>
          </cell>
        </row>
        <row r="56">
          <cell r="B56" t="str">
            <v>岑文军</v>
          </cell>
          <cell r="C56" t="str">
            <v>男</v>
          </cell>
          <cell r="D56" t="str">
            <v>522326199507200875</v>
          </cell>
          <cell r="E56" t="str">
            <v>特（巡）警大队（勤务）</v>
          </cell>
          <cell r="F56" t="str">
            <v>08</v>
          </cell>
          <cell r="G56" t="str">
            <v>缺考</v>
          </cell>
          <cell r="H56">
            <v>0</v>
          </cell>
        </row>
        <row r="57">
          <cell r="B57" t="str">
            <v>蒙国定</v>
          </cell>
          <cell r="C57" t="str">
            <v>男</v>
          </cell>
          <cell r="D57" t="str">
            <v>522326199602070810</v>
          </cell>
          <cell r="E57" t="str">
            <v>特（巡）警大队（勤务）</v>
          </cell>
          <cell r="F57" t="str">
            <v>08</v>
          </cell>
          <cell r="G57" t="str">
            <v>缺考</v>
          </cell>
          <cell r="H57">
            <v>0</v>
          </cell>
        </row>
        <row r="58">
          <cell r="B58" t="str">
            <v>韦宏帅</v>
          </cell>
          <cell r="C58" t="str">
            <v>男</v>
          </cell>
          <cell r="D58" t="str">
            <v>522326199712011053</v>
          </cell>
          <cell r="E58" t="str">
            <v>特（巡）警大队（勤务）</v>
          </cell>
          <cell r="F58" t="str">
            <v>08</v>
          </cell>
          <cell r="G58" t="str">
            <v>缺考</v>
          </cell>
          <cell r="H58">
            <v>0</v>
          </cell>
        </row>
        <row r="59">
          <cell r="B59" t="str">
            <v>贝如涛</v>
          </cell>
          <cell r="C59" t="str">
            <v>男</v>
          </cell>
          <cell r="D59" t="str">
            <v>522326200008032411</v>
          </cell>
          <cell r="E59" t="str">
            <v>特（巡）警大队（勤务）</v>
          </cell>
          <cell r="F59" t="str">
            <v>08</v>
          </cell>
          <cell r="G59" t="str">
            <v>缺考</v>
          </cell>
          <cell r="H59">
            <v>0</v>
          </cell>
        </row>
        <row r="60">
          <cell r="B60" t="str">
            <v>韦正选</v>
          </cell>
          <cell r="C60" t="str">
            <v>男</v>
          </cell>
          <cell r="D60" t="str">
            <v>522326199708182810</v>
          </cell>
          <cell r="E60" t="str">
            <v>特（巡）警大队（勤务）</v>
          </cell>
          <cell r="F60" t="str">
            <v>08</v>
          </cell>
          <cell r="G60" t="str">
            <v>缺考</v>
          </cell>
          <cell r="H60">
            <v>0</v>
          </cell>
        </row>
        <row r="61">
          <cell r="B61" t="str">
            <v>杨昌雄</v>
          </cell>
          <cell r="C61" t="str">
            <v>男</v>
          </cell>
          <cell r="D61" t="str">
            <v>522326199904101416</v>
          </cell>
          <cell r="E61" t="str">
            <v>特（巡）警大队（勤务）</v>
          </cell>
          <cell r="F61" t="str">
            <v>08</v>
          </cell>
          <cell r="G61" t="str">
            <v>缺考</v>
          </cell>
          <cell r="H61">
            <v>0</v>
          </cell>
        </row>
        <row r="62">
          <cell r="B62" t="str">
            <v>罗杰</v>
          </cell>
          <cell r="C62" t="str">
            <v>男</v>
          </cell>
          <cell r="D62" t="str">
            <v>522326199804103019</v>
          </cell>
          <cell r="E62" t="str">
            <v>特（巡）警大队（勤务）</v>
          </cell>
          <cell r="F62" t="str">
            <v>08</v>
          </cell>
          <cell r="G62" t="str">
            <v>缺考</v>
          </cell>
          <cell r="H62">
            <v>0</v>
          </cell>
        </row>
        <row r="63">
          <cell r="B63" t="str">
            <v>罗林全</v>
          </cell>
          <cell r="C63" t="str">
            <v>男</v>
          </cell>
          <cell r="D63" t="str">
            <v>52232619980817165X</v>
          </cell>
          <cell r="E63" t="str">
            <v>特（巡）警大队（勤务）</v>
          </cell>
          <cell r="F63" t="str">
            <v>08</v>
          </cell>
          <cell r="G63" t="str">
            <v>缺考</v>
          </cell>
          <cell r="H63">
            <v>0</v>
          </cell>
        </row>
        <row r="64">
          <cell r="B64" t="str">
            <v>罗小海</v>
          </cell>
          <cell r="C64" t="str">
            <v>男</v>
          </cell>
          <cell r="D64" t="str">
            <v>522326199707060635</v>
          </cell>
          <cell r="E64" t="str">
            <v>特（巡）警大队（勤务）</v>
          </cell>
          <cell r="F64" t="str">
            <v>08</v>
          </cell>
          <cell r="G64" t="str">
            <v>缺考</v>
          </cell>
          <cell r="H64">
            <v>0</v>
          </cell>
        </row>
        <row r="65">
          <cell r="B65" t="str">
            <v>韦恒</v>
          </cell>
          <cell r="C65" t="str">
            <v>男</v>
          </cell>
          <cell r="D65" t="str">
            <v>522326199002281817</v>
          </cell>
          <cell r="E65" t="str">
            <v>特（巡）警大队（勤务）</v>
          </cell>
          <cell r="F65" t="str">
            <v>08</v>
          </cell>
          <cell r="G65" t="str">
            <v>缺考</v>
          </cell>
          <cell r="H65">
            <v>0</v>
          </cell>
        </row>
        <row r="66">
          <cell r="B66" t="str">
            <v>李鹏</v>
          </cell>
          <cell r="C66" t="str">
            <v>男</v>
          </cell>
          <cell r="D66" t="str">
            <v>522326199812263215</v>
          </cell>
          <cell r="E66" t="str">
            <v>特（巡）警大队（勤务）</v>
          </cell>
          <cell r="F66" t="str">
            <v>08</v>
          </cell>
          <cell r="G66" t="str">
            <v>75</v>
          </cell>
          <cell r="H66">
            <v>0</v>
          </cell>
        </row>
        <row r="67">
          <cell r="B67" t="str">
            <v>蒋大伟</v>
          </cell>
          <cell r="C67" t="str">
            <v>男</v>
          </cell>
          <cell r="D67" t="str">
            <v>522727199702152133</v>
          </cell>
          <cell r="E67" t="str">
            <v>特（巡）警大队（勤务）</v>
          </cell>
          <cell r="F67" t="str">
            <v>08</v>
          </cell>
          <cell r="G67" t="str">
            <v>63</v>
          </cell>
          <cell r="H67">
            <v>0</v>
          </cell>
        </row>
        <row r="68">
          <cell r="B68" t="str">
            <v>黄光伟</v>
          </cell>
          <cell r="C68" t="str">
            <v>男</v>
          </cell>
          <cell r="D68" t="str">
            <v>522326200009030039</v>
          </cell>
          <cell r="E68" t="str">
            <v>特（巡）警大队（勤务）</v>
          </cell>
          <cell r="F68" t="str">
            <v>08</v>
          </cell>
          <cell r="G68" t="str">
            <v>61</v>
          </cell>
          <cell r="H68">
            <v>0</v>
          </cell>
        </row>
        <row r="69">
          <cell r="B69" t="str">
            <v>晏海兵</v>
          </cell>
          <cell r="C69" t="str">
            <v>男</v>
          </cell>
          <cell r="D69" t="str">
            <v>522326200112251438</v>
          </cell>
          <cell r="E69" t="str">
            <v>特（巡）警大队（勤务）</v>
          </cell>
          <cell r="F69" t="str">
            <v>08</v>
          </cell>
          <cell r="G69" t="str">
            <v>55</v>
          </cell>
          <cell r="H69">
            <v>0</v>
          </cell>
        </row>
        <row r="70">
          <cell r="B70" t="str">
            <v>简滴涛</v>
          </cell>
          <cell r="C70" t="str">
            <v>男</v>
          </cell>
          <cell r="D70" t="str">
            <v>522326200404037614</v>
          </cell>
          <cell r="E70" t="str">
            <v>特（巡）警大队（勤务）</v>
          </cell>
          <cell r="F70" t="str">
            <v>08</v>
          </cell>
          <cell r="G70" t="str">
            <v>55</v>
          </cell>
          <cell r="H70">
            <v>0</v>
          </cell>
        </row>
        <row r="71">
          <cell r="B71" t="str">
            <v>杨通科</v>
          </cell>
          <cell r="C71" t="str">
            <v>男</v>
          </cell>
          <cell r="D71" t="str">
            <v>522326200009049899</v>
          </cell>
          <cell r="E71" t="str">
            <v>特（巡）警大队（勤务）</v>
          </cell>
          <cell r="F71" t="str">
            <v>08</v>
          </cell>
          <cell r="G71" t="str">
            <v>45</v>
          </cell>
          <cell r="H71">
            <v>0</v>
          </cell>
        </row>
        <row r="72">
          <cell r="B72" t="str">
            <v>曾宇翔</v>
          </cell>
          <cell r="C72" t="str">
            <v>男</v>
          </cell>
          <cell r="D72" t="str">
            <v>522326200209270010</v>
          </cell>
          <cell r="E72" t="str">
            <v>特（巡）警大队（勤务）</v>
          </cell>
          <cell r="F72" t="str">
            <v>08</v>
          </cell>
          <cell r="G72" t="str">
            <v>44</v>
          </cell>
          <cell r="H72">
            <v>0</v>
          </cell>
        </row>
        <row r="73">
          <cell r="B73" t="str">
            <v>班声亮</v>
          </cell>
          <cell r="C73" t="str">
            <v>男</v>
          </cell>
          <cell r="D73" t="str">
            <v>522326199908050812</v>
          </cell>
          <cell r="E73" t="str">
            <v>特（巡）警大队（勤务）</v>
          </cell>
          <cell r="F73" t="str">
            <v>08</v>
          </cell>
          <cell r="G73" t="str">
            <v>34</v>
          </cell>
          <cell r="H73">
            <v>0</v>
          </cell>
        </row>
        <row r="74">
          <cell r="B74" t="str">
            <v>黄经巧</v>
          </cell>
          <cell r="C74" t="str">
            <v>女</v>
          </cell>
          <cell r="D74" t="str">
            <v>522326200002170426</v>
          </cell>
          <cell r="E74" t="str">
            <v>督查大队（勤务）</v>
          </cell>
          <cell r="F74" t="str">
            <v>09</v>
          </cell>
          <cell r="G74" t="str">
            <v>缺考</v>
          </cell>
          <cell r="H74">
            <v>0</v>
          </cell>
        </row>
        <row r="75">
          <cell r="B75" t="str">
            <v>陈平富</v>
          </cell>
          <cell r="C75" t="str">
            <v>女</v>
          </cell>
          <cell r="D75" t="str">
            <v>522326199809239820</v>
          </cell>
          <cell r="E75" t="str">
            <v>督查大队（勤务）</v>
          </cell>
          <cell r="F75" t="str">
            <v>09</v>
          </cell>
          <cell r="G75" t="str">
            <v>66</v>
          </cell>
          <cell r="H75">
            <v>0</v>
          </cell>
        </row>
        <row r="76">
          <cell r="B76" t="str">
            <v>王浪</v>
          </cell>
          <cell r="C76" t="str">
            <v>男</v>
          </cell>
          <cell r="D76" t="str">
            <v>522326199604173215</v>
          </cell>
          <cell r="E76" t="str">
            <v>督查大队（勤务）</v>
          </cell>
          <cell r="F76" t="str">
            <v>09</v>
          </cell>
          <cell r="G76" t="str">
            <v>66</v>
          </cell>
          <cell r="H76">
            <v>0</v>
          </cell>
        </row>
        <row r="77">
          <cell r="B77" t="str">
            <v>王妮</v>
          </cell>
          <cell r="C77" t="str">
            <v>女</v>
          </cell>
          <cell r="D77" t="str">
            <v>522326199911090048</v>
          </cell>
          <cell r="E77" t="str">
            <v>督查大队（勤务）</v>
          </cell>
          <cell r="F77" t="str">
            <v>09</v>
          </cell>
          <cell r="G77" t="str">
            <v>60</v>
          </cell>
          <cell r="H77">
            <v>0</v>
          </cell>
        </row>
        <row r="78">
          <cell r="B78" t="str">
            <v>韦美涛</v>
          </cell>
          <cell r="C78" t="str">
            <v>男</v>
          </cell>
          <cell r="D78" t="str">
            <v>522326200007091655</v>
          </cell>
          <cell r="E78" t="str">
            <v>督查大队（勤务）</v>
          </cell>
          <cell r="F78" t="str">
            <v>09</v>
          </cell>
          <cell r="G78" t="str">
            <v>55</v>
          </cell>
          <cell r="H78">
            <v>0</v>
          </cell>
        </row>
        <row r="79">
          <cell r="B79" t="str">
            <v>罗贵美</v>
          </cell>
          <cell r="C79" t="str">
            <v>女</v>
          </cell>
          <cell r="D79" t="str">
            <v>522326199604201626</v>
          </cell>
          <cell r="E79" t="str">
            <v>督查大队（勤务）</v>
          </cell>
          <cell r="F79" t="str">
            <v>09</v>
          </cell>
          <cell r="G79" t="str">
            <v>50</v>
          </cell>
          <cell r="H79">
            <v>0</v>
          </cell>
        </row>
        <row r="80">
          <cell r="B80" t="str">
            <v>韦周堂</v>
          </cell>
          <cell r="C80" t="str">
            <v>男</v>
          </cell>
          <cell r="D80" t="str">
            <v>522326199807031014</v>
          </cell>
          <cell r="E80" t="str">
            <v>督查大队（勤务）</v>
          </cell>
          <cell r="F80" t="str">
            <v>09</v>
          </cell>
          <cell r="G80" t="str">
            <v>43</v>
          </cell>
          <cell r="H80">
            <v>0</v>
          </cell>
        </row>
        <row r="81">
          <cell r="B81" t="str">
            <v>贝启高</v>
          </cell>
          <cell r="C81" t="str">
            <v>男</v>
          </cell>
          <cell r="D81" t="str">
            <v>522326200012041417</v>
          </cell>
          <cell r="E81" t="str">
            <v>石屯派出所</v>
          </cell>
          <cell r="F81" t="str">
            <v>11</v>
          </cell>
          <cell r="G81" t="str">
            <v>62</v>
          </cell>
          <cell r="H81">
            <v>0</v>
          </cell>
        </row>
        <row r="82">
          <cell r="B82" t="str">
            <v>贝永通</v>
          </cell>
          <cell r="C82" t="str">
            <v>男</v>
          </cell>
          <cell r="D82" t="str">
            <v>522326200208151474</v>
          </cell>
          <cell r="E82" t="str">
            <v>石屯派出所</v>
          </cell>
          <cell r="F82" t="str">
            <v>11</v>
          </cell>
          <cell r="G82" t="str">
            <v>58</v>
          </cell>
          <cell r="H82">
            <v>0</v>
          </cell>
        </row>
        <row r="83">
          <cell r="B83" t="str">
            <v>黄伟</v>
          </cell>
          <cell r="C83" t="str">
            <v>男</v>
          </cell>
          <cell r="D83" t="str">
            <v>522326199809201419</v>
          </cell>
          <cell r="E83" t="str">
            <v>石屯派出所（勤务）</v>
          </cell>
          <cell r="F83" t="str">
            <v>11</v>
          </cell>
          <cell r="G83" t="str">
            <v>59</v>
          </cell>
          <cell r="H83">
            <v>0</v>
          </cell>
        </row>
        <row r="84">
          <cell r="B84" t="str">
            <v>韦章漫</v>
          </cell>
          <cell r="C84" t="str">
            <v>女</v>
          </cell>
          <cell r="D84" t="str">
            <v>522326200005012018</v>
          </cell>
          <cell r="E84" t="str">
            <v>郊纳中心派出所辅警</v>
          </cell>
          <cell r="F84" t="str">
            <v>12</v>
          </cell>
          <cell r="G84" t="str">
            <v>69</v>
          </cell>
          <cell r="H84">
            <v>0</v>
          </cell>
        </row>
        <row r="85">
          <cell r="B85" t="str">
            <v>熊杰</v>
          </cell>
          <cell r="C85" t="str">
            <v>男</v>
          </cell>
          <cell r="D85" t="str">
            <v>522326200105081012</v>
          </cell>
          <cell r="E85" t="str">
            <v>郊纳中心派出所辅警</v>
          </cell>
          <cell r="F85" t="str">
            <v>12</v>
          </cell>
          <cell r="G85" t="str">
            <v>62</v>
          </cell>
          <cell r="H85">
            <v>0</v>
          </cell>
        </row>
        <row r="86">
          <cell r="B86" t="str">
            <v>黄初皋</v>
          </cell>
          <cell r="C86" t="str">
            <v>男</v>
          </cell>
          <cell r="D86" t="str">
            <v>522326199809251010</v>
          </cell>
          <cell r="E86" t="str">
            <v>郊纳中心派出所辅警</v>
          </cell>
          <cell r="F86" t="str">
            <v>12</v>
          </cell>
          <cell r="G86" t="str">
            <v>60</v>
          </cell>
          <cell r="H86">
            <v>0</v>
          </cell>
        </row>
        <row r="87">
          <cell r="B87" t="str">
            <v>杨胜云</v>
          </cell>
          <cell r="C87" t="str">
            <v>男</v>
          </cell>
          <cell r="D87" t="str">
            <v>522326199607251012</v>
          </cell>
          <cell r="E87" t="str">
            <v>郊纳中心派出所辅警</v>
          </cell>
          <cell r="F87" t="str">
            <v>12</v>
          </cell>
          <cell r="G87" t="str">
            <v>59</v>
          </cell>
          <cell r="H87">
            <v>0</v>
          </cell>
        </row>
        <row r="88">
          <cell r="B88" t="str">
            <v>李兴萍</v>
          </cell>
          <cell r="C88" t="str">
            <v>女</v>
          </cell>
          <cell r="D88" t="str">
            <v>522326199703083020</v>
          </cell>
          <cell r="E88" t="str">
            <v>郊纳中心派出所辅警</v>
          </cell>
          <cell r="F88" t="str">
            <v>12</v>
          </cell>
          <cell r="G88" t="str">
            <v>45</v>
          </cell>
          <cell r="H88">
            <v>0</v>
          </cell>
        </row>
        <row r="89">
          <cell r="B89" t="str">
            <v>韦键</v>
          </cell>
          <cell r="C89" t="str">
            <v>男</v>
          </cell>
          <cell r="D89" t="str">
            <v>522326199707111412</v>
          </cell>
          <cell r="E89" t="str">
            <v>乐元派出所（勤务）</v>
          </cell>
          <cell r="F89" t="str">
            <v>13</v>
          </cell>
          <cell r="G89" t="str">
            <v>缺考</v>
          </cell>
          <cell r="H89">
            <v>0</v>
          </cell>
        </row>
        <row r="90">
          <cell r="B90" t="str">
            <v>韦俊宇</v>
          </cell>
          <cell r="C90" t="str">
            <v>男</v>
          </cell>
          <cell r="D90" t="str">
            <v>52232620020116001X</v>
          </cell>
          <cell r="E90" t="str">
            <v>乐元派出所（勤务）</v>
          </cell>
          <cell r="F90" t="str">
            <v>13</v>
          </cell>
          <cell r="G90" t="str">
            <v>缺考</v>
          </cell>
          <cell r="H90">
            <v>0</v>
          </cell>
        </row>
        <row r="91">
          <cell r="B91" t="str">
            <v>王光亚</v>
          </cell>
          <cell r="C91" t="str">
            <v>男</v>
          </cell>
          <cell r="D91" t="str">
            <v>522530199601051330</v>
          </cell>
          <cell r="E91" t="str">
            <v>乐元派出所（勤务）</v>
          </cell>
          <cell r="F91" t="str">
            <v>13</v>
          </cell>
          <cell r="G91" t="str">
            <v>69</v>
          </cell>
          <cell r="H91">
            <v>0</v>
          </cell>
        </row>
        <row r="92">
          <cell r="B92" t="str">
            <v>何贵愁</v>
          </cell>
          <cell r="C92" t="str">
            <v>女</v>
          </cell>
          <cell r="D92" t="str">
            <v>522326200005211449</v>
          </cell>
          <cell r="E92" t="str">
            <v>乐元派出所（勤务）</v>
          </cell>
          <cell r="F92" t="str">
            <v>13</v>
          </cell>
          <cell r="G92" t="str">
            <v>63</v>
          </cell>
          <cell r="H92">
            <v>0</v>
          </cell>
        </row>
        <row r="93">
          <cell r="B93" t="str">
            <v>班堂</v>
          </cell>
          <cell r="C93" t="str">
            <v>男</v>
          </cell>
          <cell r="D93" t="str">
            <v>522326200008010837</v>
          </cell>
          <cell r="E93" t="str">
            <v>乐元派出所（勤务）</v>
          </cell>
          <cell r="F93" t="str">
            <v>13</v>
          </cell>
          <cell r="G93" t="str">
            <v>54</v>
          </cell>
          <cell r="H93">
            <v>0</v>
          </cell>
        </row>
        <row r="94">
          <cell r="B94" t="str">
            <v>杨成美</v>
          </cell>
          <cell r="C94" t="str">
            <v>女</v>
          </cell>
          <cell r="D94" t="str">
            <v>5223261991100202X</v>
          </cell>
          <cell r="E94" t="str">
            <v>乐元派出所（勤务）</v>
          </cell>
          <cell r="F94" t="str">
            <v>13</v>
          </cell>
          <cell r="G94" t="str">
            <v>50</v>
          </cell>
          <cell r="H94">
            <v>0</v>
          </cell>
        </row>
        <row r="95">
          <cell r="B95" t="str">
            <v>廖国影</v>
          </cell>
          <cell r="C95" t="str">
            <v>女</v>
          </cell>
          <cell r="D95" t="str">
            <v>522326199606180048</v>
          </cell>
          <cell r="E95" t="str">
            <v>乐元派出所（勤务）</v>
          </cell>
          <cell r="F95" t="str">
            <v>13</v>
          </cell>
          <cell r="G95" t="str">
            <v>40</v>
          </cell>
          <cell r="H95">
            <v>0</v>
          </cell>
        </row>
        <row r="96">
          <cell r="B96" t="str">
            <v>黄安</v>
          </cell>
          <cell r="C96" t="str">
            <v>男</v>
          </cell>
          <cell r="D96" t="str">
            <v>522326199912200035</v>
          </cell>
          <cell r="E96" t="str">
            <v>打易派出所辅警</v>
          </cell>
          <cell r="F96" t="str">
            <v>14</v>
          </cell>
          <cell r="G96" t="str">
            <v>缺考</v>
          </cell>
          <cell r="H96">
            <v>0</v>
          </cell>
        </row>
        <row r="97">
          <cell r="B97" t="str">
            <v>王波</v>
          </cell>
          <cell r="C97" t="str">
            <v>男</v>
          </cell>
          <cell r="D97" t="str">
            <v>522326200312240610</v>
          </cell>
          <cell r="E97" t="str">
            <v>打易派出所辅警</v>
          </cell>
          <cell r="F97" t="str">
            <v>14</v>
          </cell>
          <cell r="G97" t="str">
            <v>60</v>
          </cell>
          <cell r="H97">
            <v>0</v>
          </cell>
        </row>
        <row r="98">
          <cell r="B98" t="str">
            <v>蒙照</v>
          </cell>
          <cell r="C98" t="str">
            <v>男</v>
          </cell>
          <cell r="D98" t="str">
            <v>522326200403032630</v>
          </cell>
          <cell r="E98" t="str">
            <v>麻山派出所辅警</v>
          </cell>
          <cell r="F98">
            <v>15</v>
          </cell>
          <cell r="G98" t="str">
            <v>48</v>
          </cell>
          <cell r="H98">
            <v>0</v>
          </cell>
        </row>
        <row r="99">
          <cell r="B99" t="str">
            <v>王决稳</v>
          </cell>
          <cell r="C99" t="str">
            <v>男</v>
          </cell>
          <cell r="D99" t="str">
            <v>522326199905012618</v>
          </cell>
          <cell r="E99" t="str">
            <v>桑郎派出所（勤务）</v>
          </cell>
          <cell r="F99" t="str">
            <v>18</v>
          </cell>
          <cell r="G99" t="str">
            <v>缺考</v>
          </cell>
          <cell r="H99">
            <v>0</v>
          </cell>
        </row>
        <row r="100">
          <cell r="B100" t="str">
            <v>黄浩</v>
          </cell>
          <cell r="C100" t="str">
            <v>男</v>
          </cell>
          <cell r="D100" t="str">
            <v>522326200304281017</v>
          </cell>
          <cell r="E100" t="str">
            <v>桑郎派出所（勤务）</v>
          </cell>
          <cell r="F100" t="str">
            <v>18</v>
          </cell>
          <cell r="G100" t="str">
            <v>缺考</v>
          </cell>
          <cell r="H100">
            <v>0</v>
          </cell>
        </row>
        <row r="101">
          <cell r="B101" t="str">
            <v>韦玫</v>
          </cell>
          <cell r="C101" t="str">
            <v>女</v>
          </cell>
          <cell r="D101" t="str">
            <v>522326199805161421</v>
          </cell>
          <cell r="E101" t="str">
            <v>桑郎派出所（勤务）</v>
          </cell>
          <cell r="F101" t="str">
            <v>19</v>
          </cell>
          <cell r="G101" t="str">
            <v>69</v>
          </cell>
          <cell r="H101">
            <v>0</v>
          </cell>
        </row>
        <row r="102">
          <cell r="B102" t="str">
            <v>黄婷婷</v>
          </cell>
          <cell r="C102" t="str">
            <v>女</v>
          </cell>
          <cell r="D102" t="str">
            <v>522326199909180424</v>
          </cell>
          <cell r="E102" t="str">
            <v>桑郎派出所（勤务）</v>
          </cell>
          <cell r="F102" t="str">
            <v>19</v>
          </cell>
          <cell r="G102" t="str">
            <v>60</v>
          </cell>
          <cell r="H102">
            <v>0</v>
          </cell>
        </row>
        <row r="103">
          <cell r="B103" t="str">
            <v>黄小兰</v>
          </cell>
          <cell r="C103" t="str">
            <v>女</v>
          </cell>
          <cell r="D103" t="str">
            <v>522326199709221025</v>
          </cell>
          <cell r="E103" t="str">
            <v>桑郎派出所（勤务）</v>
          </cell>
          <cell r="F103" t="str">
            <v>19</v>
          </cell>
          <cell r="G103" t="str">
            <v>60</v>
          </cell>
          <cell r="H103">
            <v>0</v>
          </cell>
        </row>
        <row r="104">
          <cell r="B104" t="str">
            <v>黄莎莎</v>
          </cell>
          <cell r="C104" t="str">
            <v>女</v>
          </cell>
          <cell r="D104" t="str">
            <v>522326199612140421</v>
          </cell>
          <cell r="E104" t="str">
            <v>桑郎派出所（勤务）</v>
          </cell>
          <cell r="F104" t="str">
            <v>19</v>
          </cell>
          <cell r="G104" t="str">
            <v>58</v>
          </cell>
          <cell r="H104">
            <v>0</v>
          </cell>
        </row>
        <row r="105">
          <cell r="B105" t="str">
            <v>黄文静</v>
          </cell>
          <cell r="C105" t="str">
            <v>女</v>
          </cell>
          <cell r="D105" t="str">
            <v>522326200008151226</v>
          </cell>
          <cell r="E105" t="str">
            <v>桑郎派出所（勤务）</v>
          </cell>
          <cell r="F105" t="str">
            <v>19</v>
          </cell>
          <cell r="G105" t="str">
            <v>55</v>
          </cell>
          <cell r="H105">
            <v>0</v>
          </cell>
        </row>
        <row r="106">
          <cell r="B106" t="str">
            <v>黄云川</v>
          </cell>
          <cell r="C106" t="str">
            <v>女</v>
          </cell>
          <cell r="D106" t="str">
            <v>522326200011112228</v>
          </cell>
          <cell r="E106" t="str">
            <v>桑郎派出所（勤务）</v>
          </cell>
          <cell r="F106" t="str">
            <v>19</v>
          </cell>
          <cell r="G106" t="str">
            <v>48</v>
          </cell>
          <cell r="H106">
            <v>0</v>
          </cell>
        </row>
        <row r="107">
          <cell r="B107" t="str">
            <v>罗朝忠</v>
          </cell>
          <cell r="C107" t="str">
            <v>男</v>
          </cell>
          <cell r="D107" t="str">
            <v>522326199508071614</v>
          </cell>
          <cell r="E107" t="str">
            <v>新屯派出所（勤务）</v>
          </cell>
          <cell r="F107" t="str">
            <v>22</v>
          </cell>
          <cell r="G107" t="str">
            <v>缺考</v>
          </cell>
          <cell r="H107">
            <v>0</v>
          </cell>
        </row>
        <row r="108">
          <cell r="B108" t="str">
            <v>王金洪</v>
          </cell>
          <cell r="C108" t="str">
            <v>男</v>
          </cell>
          <cell r="D108" t="str">
            <v>522326200011251033</v>
          </cell>
          <cell r="E108" t="str">
            <v>新屯派出所（勤务）</v>
          </cell>
          <cell r="F108" t="str">
            <v>22</v>
          </cell>
          <cell r="G108" t="str">
            <v>45</v>
          </cell>
          <cell r="H108">
            <v>0</v>
          </cell>
        </row>
        <row r="109">
          <cell r="B109" t="str">
            <v>蒙光龙</v>
          </cell>
          <cell r="C109" t="str">
            <v>男</v>
          </cell>
          <cell r="D109" t="str">
            <v>522326199510111611</v>
          </cell>
          <cell r="E109" t="str">
            <v>新屯派出所辅警</v>
          </cell>
          <cell r="F109" t="str">
            <v>22</v>
          </cell>
          <cell r="G109" t="str">
            <v>缺考</v>
          </cell>
          <cell r="H109">
            <v>0</v>
          </cell>
        </row>
        <row r="110">
          <cell r="B110" t="str">
            <v>黄生豪</v>
          </cell>
          <cell r="C110" t="str">
            <v>男</v>
          </cell>
          <cell r="D110" t="str">
            <v>522627200408044414</v>
          </cell>
          <cell r="E110" t="str">
            <v>新屯派出所辅警</v>
          </cell>
          <cell r="F110" t="str">
            <v>22</v>
          </cell>
          <cell r="G110" t="str">
            <v>缺考</v>
          </cell>
          <cell r="H110">
            <v>0</v>
          </cell>
        </row>
        <row r="111">
          <cell r="B111" t="str">
            <v>罗菊花</v>
          </cell>
          <cell r="C111" t="str">
            <v>女</v>
          </cell>
          <cell r="D111" t="str">
            <v>522326199711052267</v>
          </cell>
          <cell r="E111" t="str">
            <v>油迈派出所辅警</v>
          </cell>
          <cell r="F111" t="str">
            <v>23</v>
          </cell>
          <cell r="G111" t="str">
            <v>56</v>
          </cell>
          <cell r="H111">
            <v>0</v>
          </cell>
        </row>
        <row r="112">
          <cell r="B112" t="str">
            <v>甘名花</v>
          </cell>
          <cell r="C112" t="str">
            <v>女</v>
          </cell>
          <cell r="D112" t="str">
            <v>522326200010010027</v>
          </cell>
          <cell r="E112" t="str">
            <v>王母中心派出所（勤务）</v>
          </cell>
          <cell r="F112" t="str">
            <v>24</v>
          </cell>
          <cell r="G112" t="str">
            <v>缺考</v>
          </cell>
          <cell r="H112">
            <v>0</v>
          </cell>
        </row>
        <row r="113">
          <cell r="B113" t="str">
            <v>黄家召</v>
          </cell>
          <cell r="C113" t="str">
            <v>女</v>
          </cell>
          <cell r="D113" t="str">
            <v>522326199805132428</v>
          </cell>
          <cell r="E113" t="str">
            <v>王母中心派出所（勤务）</v>
          </cell>
          <cell r="F113" t="str">
            <v>24</v>
          </cell>
          <cell r="G113" t="str">
            <v>78</v>
          </cell>
          <cell r="H113">
            <v>0</v>
          </cell>
        </row>
        <row r="114">
          <cell r="B114" t="str">
            <v>陆天辉</v>
          </cell>
          <cell r="C114" t="str">
            <v>女</v>
          </cell>
          <cell r="D114" t="str">
            <v>522326200005251627</v>
          </cell>
          <cell r="E114" t="str">
            <v>王母中心派出所（勤务）</v>
          </cell>
          <cell r="F114" t="str">
            <v>24</v>
          </cell>
          <cell r="G114" t="str">
            <v>68</v>
          </cell>
          <cell r="H114">
            <v>0</v>
          </cell>
        </row>
        <row r="115">
          <cell r="B115" t="str">
            <v>何永根</v>
          </cell>
          <cell r="C115" t="str">
            <v>女</v>
          </cell>
          <cell r="D115" t="str">
            <v>522326199702079820</v>
          </cell>
          <cell r="E115" t="str">
            <v>王母中心派出所（勤务）</v>
          </cell>
          <cell r="F115" t="str">
            <v>24</v>
          </cell>
          <cell r="G115" t="str">
            <v>67</v>
          </cell>
          <cell r="H115">
            <v>0</v>
          </cell>
        </row>
        <row r="116">
          <cell r="B116" t="str">
            <v>刘明慧</v>
          </cell>
          <cell r="C116" t="str">
            <v>女</v>
          </cell>
          <cell r="D116" t="str">
            <v>522326200103043020</v>
          </cell>
          <cell r="E116" t="str">
            <v>王母中心派出所（勤务）</v>
          </cell>
          <cell r="F116" t="str">
            <v>24</v>
          </cell>
          <cell r="G116" t="str">
            <v>65</v>
          </cell>
          <cell r="H116">
            <v>0</v>
          </cell>
        </row>
        <row r="117">
          <cell r="B117" t="str">
            <v>王娟娟</v>
          </cell>
          <cell r="C117" t="str">
            <v>女</v>
          </cell>
          <cell r="D117" t="str">
            <v>522326199909070022</v>
          </cell>
          <cell r="E117" t="str">
            <v>王母中心派出所（勤务）</v>
          </cell>
          <cell r="F117" t="str">
            <v>24</v>
          </cell>
          <cell r="G117" t="str">
            <v>64</v>
          </cell>
          <cell r="H117">
            <v>0</v>
          </cell>
        </row>
        <row r="118">
          <cell r="B118" t="str">
            <v>刘丹</v>
          </cell>
          <cell r="C118" t="str">
            <v>女</v>
          </cell>
          <cell r="D118" t="str">
            <v>522326200212081683</v>
          </cell>
          <cell r="E118" t="str">
            <v>王母中心派出所（勤务）</v>
          </cell>
          <cell r="F118" t="str">
            <v>24</v>
          </cell>
          <cell r="G118" t="str">
            <v>59</v>
          </cell>
          <cell r="H118">
            <v>0</v>
          </cell>
        </row>
        <row r="119">
          <cell r="B119" t="str">
            <v>龚德林</v>
          </cell>
          <cell r="C119" t="str">
            <v>男</v>
          </cell>
          <cell r="D119" t="str">
            <v>522325199902121652</v>
          </cell>
          <cell r="E119" t="str">
            <v>王母中心派出所（勤务）</v>
          </cell>
          <cell r="F119" t="str">
            <v>25</v>
          </cell>
          <cell r="G119" t="str">
            <v>缺考</v>
          </cell>
          <cell r="H119">
            <v>0</v>
          </cell>
        </row>
        <row r="120">
          <cell r="B120" t="str">
            <v>蔡威</v>
          </cell>
          <cell r="C120" t="str">
            <v>男</v>
          </cell>
          <cell r="D120" t="str">
            <v>522428200004053439</v>
          </cell>
          <cell r="E120" t="str">
            <v>王母中心派出所（勤务）</v>
          </cell>
          <cell r="F120" t="str">
            <v>25</v>
          </cell>
          <cell r="G120" t="str">
            <v>缺考</v>
          </cell>
          <cell r="H120">
            <v>0</v>
          </cell>
        </row>
        <row r="121">
          <cell r="B121" t="str">
            <v>王奎</v>
          </cell>
          <cell r="C121" t="str">
            <v>男</v>
          </cell>
          <cell r="D121" t="str">
            <v>522326199812080013</v>
          </cell>
          <cell r="E121" t="str">
            <v>王母中心派出所（勤务）</v>
          </cell>
          <cell r="F121" t="str">
            <v>25</v>
          </cell>
          <cell r="G121" t="str">
            <v>缺考</v>
          </cell>
          <cell r="H121">
            <v>0</v>
          </cell>
        </row>
        <row r="122">
          <cell r="B122" t="str">
            <v>田伟</v>
          </cell>
          <cell r="C122" t="str">
            <v>男</v>
          </cell>
          <cell r="D122" t="str">
            <v>522326199809040619</v>
          </cell>
          <cell r="E122" t="str">
            <v>王母中心派出所（勤务）</v>
          </cell>
          <cell r="F122" t="str">
            <v>25</v>
          </cell>
          <cell r="G122" t="str">
            <v>缺考</v>
          </cell>
          <cell r="H122">
            <v>0</v>
          </cell>
        </row>
        <row r="123">
          <cell r="B123" t="str">
            <v>牙琼阳</v>
          </cell>
          <cell r="C123" t="str">
            <v>男</v>
          </cell>
          <cell r="D123" t="str">
            <v>522326199907100419</v>
          </cell>
          <cell r="E123" t="str">
            <v>王母中心派出所（勤务）</v>
          </cell>
          <cell r="F123" t="str">
            <v>25</v>
          </cell>
          <cell r="G123" t="str">
            <v>缺考</v>
          </cell>
          <cell r="H123">
            <v>0</v>
          </cell>
        </row>
        <row r="124">
          <cell r="B124" t="str">
            <v>韦忠田</v>
          </cell>
          <cell r="C124" t="str">
            <v>男</v>
          </cell>
          <cell r="D124" t="str">
            <v>522326199810202216</v>
          </cell>
          <cell r="E124" t="str">
            <v>王母中心派出所（勤务）</v>
          </cell>
          <cell r="F124" t="str">
            <v>25</v>
          </cell>
          <cell r="G124" t="str">
            <v>缺考</v>
          </cell>
          <cell r="H124">
            <v>0</v>
          </cell>
        </row>
        <row r="125">
          <cell r="B125" t="str">
            <v>韦新</v>
          </cell>
          <cell r="C125" t="str">
            <v>男</v>
          </cell>
          <cell r="D125" t="str">
            <v>522326199909111015</v>
          </cell>
          <cell r="E125" t="str">
            <v>王母中心派出所（勤务）</v>
          </cell>
          <cell r="F125" t="str">
            <v>25</v>
          </cell>
          <cell r="G125" t="str">
            <v>缺考</v>
          </cell>
          <cell r="H125">
            <v>0</v>
          </cell>
        </row>
        <row r="126">
          <cell r="B126" t="str">
            <v>罗成</v>
          </cell>
          <cell r="C126" t="str">
            <v>男</v>
          </cell>
          <cell r="D126" t="str">
            <v>522326199712121017</v>
          </cell>
          <cell r="E126" t="str">
            <v>王母中心派出所（勤务）</v>
          </cell>
          <cell r="F126" t="str">
            <v>25</v>
          </cell>
          <cell r="G126" t="str">
            <v>缺考</v>
          </cell>
          <cell r="H126">
            <v>0</v>
          </cell>
        </row>
        <row r="127">
          <cell r="B127" t="str">
            <v>韦国熙</v>
          </cell>
          <cell r="C127" t="str">
            <v>男</v>
          </cell>
          <cell r="D127" t="str">
            <v>522326199309011213</v>
          </cell>
          <cell r="E127" t="str">
            <v>王母中心派出所（勤务）</v>
          </cell>
          <cell r="F127" t="str">
            <v>25</v>
          </cell>
          <cell r="G127" t="str">
            <v>缺考</v>
          </cell>
          <cell r="H127">
            <v>0</v>
          </cell>
        </row>
        <row r="128">
          <cell r="B128" t="str">
            <v>韦家涛</v>
          </cell>
          <cell r="C128" t="str">
            <v>男</v>
          </cell>
          <cell r="D128" t="str">
            <v>522326199808092415</v>
          </cell>
          <cell r="E128" t="str">
            <v>王母中心派出所（勤务）</v>
          </cell>
          <cell r="F128" t="str">
            <v>25</v>
          </cell>
          <cell r="G128" t="str">
            <v>缺考</v>
          </cell>
          <cell r="H128">
            <v>0</v>
          </cell>
        </row>
        <row r="129">
          <cell r="B129" t="str">
            <v>岑继斌</v>
          </cell>
          <cell r="C129" t="str">
            <v>男</v>
          </cell>
          <cell r="D129" t="str">
            <v>522326199004232613</v>
          </cell>
          <cell r="E129" t="str">
            <v>王母中心派出所（勤务）</v>
          </cell>
          <cell r="F129" t="str">
            <v>25</v>
          </cell>
          <cell r="G129" t="str">
            <v>缺考</v>
          </cell>
          <cell r="H129">
            <v>0</v>
          </cell>
        </row>
        <row r="130">
          <cell r="B130" t="str">
            <v>杨超</v>
          </cell>
          <cell r="C130" t="str">
            <v>男</v>
          </cell>
          <cell r="D130" t="str">
            <v>522326199707171618</v>
          </cell>
          <cell r="E130" t="str">
            <v>王母中心派出所（勤务）</v>
          </cell>
          <cell r="F130" t="str">
            <v>25</v>
          </cell>
          <cell r="G130" t="str">
            <v>72</v>
          </cell>
          <cell r="H130">
            <v>0</v>
          </cell>
        </row>
        <row r="131">
          <cell r="B131" t="str">
            <v>岳奎</v>
          </cell>
          <cell r="C131" t="str">
            <v>男</v>
          </cell>
          <cell r="D131" t="str">
            <v>522327199008201036</v>
          </cell>
          <cell r="E131" t="str">
            <v>王母中心派出所（勤务）</v>
          </cell>
          <cell r="F131" t="str">
            <v>25</v>
          </cell>
          <cell r="G131" t="str">
            <v>72</v>
          </cell>
          <cell r="H131">
            <v>0</v>
          </cell>
        </row>
        <row r="132">
          <cell r="B132" t="str">
            <v>罗国智</v>
          </cell>
          <cell r="C132" t="str">
            <v>男</v>
          </cell>
          <cell r="D132" t="str">
            <v>522326199504181031</v>
          </cell>
          <cell r="E132" t="str">
            <v>王母中心派出所（勤务）</v>
          </cell>
          <cell r="F132" t="str">
            <v>25</v>
          </cell>
          <cell r="G132" t="str">
            <v>69</v>
          </cell>
          <cell r="H132">
            <v>0</v>
          </cell>
        </row>
        <row r="133">
          <cell r="B133" t="str">
            <v>罗冬祥</v>
          </cell>
          <cell r="C133" t="str">
            <v>男</v>
          </cell>
          <cell r="D133" t="str">
            <v>522326200012180839</v>
          </cell>
          <cell r="E133" t="str">
            <v>王母中心派出所（勤务）</v>
          </cell>
          <cell r="F133" t="str">
            <v>25</v>
          </cell>
          <cell r="G133" t="str">
            <v>65</v>
          </cell>
          <cell r="H133">
            <v>0</v>
          </cell>
        </row>
        <row r="134">
          <cell r="B134" t="str">
            <v>王波</v>
          </cell>
          <cell r="C134" t="str">
            <v>男</v>
          </cell>
          <cell r="D134" t="str">
            <v>522326199708101013</v>
          </cell>
          <cell r="E134" t="str">
            <v>王母中心派出所（勤务）</v>
          </cell>
          <cell r="F134" t="str">
            <v>25</v>
          </cell>
          <cell r="G134" t="str">
            <v>63</v>
          </cell>
          <cell r="H134">
            <v>0</v>
          </cell>
        </row>
        <row r="135">
          <cell r="B135" t="str">
            <v>程国</v>
          </cell>
          <cell r="C135" t="str">
            <v>男</v>
          </cell>
          <cell r="D135" t="str">
            <v>522426199601280037</v>
          </cell>
          <cell r="E135" t="str">
            <v>王母中心派出所（勤务）</v>
          </cell>
          <cell r="F135" t="str">
            <v>25</v>
          </cell>
          <cell r="G135" t="str">
            <v>63</v>
          </cell>
          <cell r="H135">
            <v>0</v>
          </cell>
        </row>
        <row r="136">
          <cell r="B136" t="str">
            <v>罗永学</v>
          </cell>
          <cell r="C136" t="str">
            <v>男</v>
          </cell>
          <cell r="D136" t="str">
            <v>522326199710151677</v>
          </cell>
          <cell r="E136" t="str">
            <v>王母中心派出所（勤务）</v>
          </cell>
          <cell r="F136" t="str">
            <v>25</v>
          </cell>
          <cell r="G136" t="str">
            <v>61</v>
          </cell>
          <cell r="H136">
            <v>0</v>
          </cell>
        </row>
        <row r="137">
          <cell r="B137" t="str">
            <v>谢健海</v>
          </cell>
          <cell r="C137" t="str">
            <v>男</v>
          </cell>
          <cell r="D137" t="str">
            <v>522326199904080619</v>
          </cell>
          <cell r="E137" t="str">
            <v>王母中心派出所（勤务）</v>
          </cell>
          <cell r="F137" t="str">
            <v>25</v>
          </cell>
          <cell r="G137" t="str">
            <v>59</v>
          </cell>
          <cell r="H137">
            <v>0</v>
          </cell>
        </row>
        <row r="138">
          <cell r="B138" t="str">
            <v>曾仲</v>
          </cell>
          <cell r="C138" t="str">
            <v>男</v>
          </cell>
          <cell r="D138" t="str">
            <v>522326200009120018</v>
          </cell>
          <cell r="E138" t="str">
            <v>王母中心派出所（勤务）</v>
          </cell>
          <cell r="F138" t="str">
            <v>25</v>
          </cell>
          <cell r="G138" t="str">
            <v>58</v>
          </cell>
          <cell r="H138">
            <v>0</v>
          </cell>
        </row>
        <row r="139">
          <cell r="B139" t="str">
            <v>赵大贵</v>
          </cell>
          <cell r="C139" t="str">
            <v>男</v>
          </cell>
          <cell r="D139" t="str">
            <v>520202199901198410</v>
          </cell>
          <cell r="E139" t="str">
            <v>王母中心派出所（勤务）</v>
          </cell>
          <cell r="F139" t="str">
            <v>25</v>
          </cell>
          <cell r="G139" t="str">
            <v>57</v>
          </cell>
          <cell r="H139">
            <v>0</v>
          </cell>
        </row>
        <row r="140">
          <cell r="B140" t="str">
            <v>苏家学</v>
          </cell>
          <cell r="C140" t="str">
            <v>男</v>
          </cell>
          <cell r="D140" t="str">
            <v>522326199811230016</v>
          </cell>
          <cell r="E140" t="str">
            <v>王母中心派出所（勤务）</v>
          </cell>
          <cell r="F140" t="str">
            <v>25</v>
          </cell>
          <cell r="G140" t="str">
            <v>56</v>
          </cell>
          <cell r="H140">
            <v>0</v>
          </cell>
        </row>
        <row r="141">
          <cell r="B141" t="str">
            <v>刘蒙恩</v>
          </cell>
          <cell r="C141" t="str">
            <v>男</v>
          </cell>
          <cell r="D141" t="str">
            <v>412728199904214233</v>
          </cell>
          <cell r="E141" t="str">
            <v>王母中心派出所（勤务）</v>
          </cell>
          <cell r="F141" t="str">
            <v>25</v>
          </cell>
          <cell r="G141" t="str">
            <v>55</v>
          </cell>
          <cell r="H141">
            <v>0</v>
          </cell>
        </row>
        <row r="142">
          <cell r="B142" t="str">
            <v>罗纲</v>
          </cell>
          <cell r="C142" t="str">
            <v>男</v>
          </cell>
          <cell r="D142" t="str">
            <v>522326200001122633</v>
          </cell>
          <cell r="E142" t="str">
            <v>王母中心派出所（勤务）</v>
          </cell>
          <cell r="F142" t="str">
            <v>25</v>
          </cell>
          <cell r="G142" t="str">
            <v>53</v>
          </cell>
          <cell r="H142">
            <v>0</v>
          </cell>
        </row>
        <row r="143">
          <cell r="B143" t="str">
            <v>曾兴礼</v>
          </cell>
          <cell r="C143" t="str">
            <v>男</v>
          </cell>
          <cell r="D143" t="str">
            <v>522326199604043015</v>
          </cell>
          <cell r="E143" t="str">
            <v>王母中心派出所（勤务）</v>
          </cell>
          <cell r="F143" t="str">
            <v>25</v>
          </cell>
          <cell r="G143" t="str">
            <v>49</v>
          </cell>
          <cell r="H143">
            <v>0</v>
          </cell>
        </row>
        <row r="144">
          <cell r="B144" t="str">
            <v>蒋涵宇</v>
          </cell>
          <cell r="C144" t="str">
            <v>男</v>
          </cell>
          <cell r="D144" t="str">
            <v>522326200008070813</v>
          </cell>
          <cell r="E144" t="str">
            <v>王母中心派出所（勤务）</v>
          </cell>
          <cell r="F144" t="str">
            <v>25</v>
          </cell>
          <cell r="G144" t="str">
            <v>60</v>
          </cell>
          <cell r="H144">
            <v>5</v>
          </cell>
        </row>
        <row r="145">
          <cell r="B145" t="str">
            <v>王广</v>
          </cell>
          <cell r="C145" t="str">
            <v>男</v>
          </cell>
          <cell r="D145" t="str">
            <v>522326199708222819</v>
          </cell>
          <cell r="E145" t="str">
            <v>边饶派出所（勤务）</v>
          </cell>
          <cell r="F145" t="str">
            <v>26</v>
          </cell>
          <cell r="G145" t="str">
            <v>63</v>
          </cell>
          <cell r="H145">
            <v>0</v>
          </cell>
        </row>
        <row r="146">
          <cell r="B146" t="str">
            <v>黄如飞</v>
          </cell>
          <cell r="C146" t="str">
            <v>女</v>
          </cell>
          <cell r="D146" t="str">
            <v>522326199810112229</v>
          </cell>
          <cell r="E146" t="str">
            <v>边饶派出所辅警</v>
          </cell>
          <cell r="F146" t="str">
            <v>26</v>
          </cell>
          <cell r="G146" t="str">
            <v>缺考</v>
          </cell>
          <cell r="H146">
            <v>0</v>
          </cell>
        </row>
        <row r="147">
          <cell r="B147" t="str">
            <v>黄凯</v>
          </cell>
          <cell r="C147" t="str">
            <v>男</v>
          </cell>
          <cell r="D147" t="str">
            <v>522326199607032418</v>
          </cell>
          <cell r="E147" t="str">
            <v>蔗香派出所（勤务）</v>
          </cell>
          <cell r="F147" t="str">
            <v>27</v>
          </cell>
          <cell r="G147" t="str">
            <v>缺考</v>
          </cell>
          <cell r="H147">
            <v>0</v>
          </cell>
        </row>
        <row r="148">
          <cell r="B148" t="str">
            <v>罗大棚</v>
          </cell>
          <cell r="C148" t="str">
            <v>男</v>
          </cell>
          <cell r="D148" t="str">
            <v>522326200109279819</v>
          </cell>
          <cell r="E148" t="str">
            <v>蔗香派出所（勤务）</v>
          </cell>
          <cell r="F148" t="str">
            <v>27</v>
          </cell>
          <cell r="G148" t="str">
            <v>缺考</v>
          </cell>
          <cell r="H148">
            <v>0</v>
          </cell>
        </row>
        <row r="149">
          <cell r="B149" t="str">
            <v>王封景</v>
          </cell>
          <cell r="C149" t="str">
            <v>男</v>
          </cell>
          <cell r="D149" t="str">
            <v>522326199802242437</v>
          </cell>
          <cell r="E149" t="str">
            <v>蔗香派出所（勤务）</v>
          </cell>
          <cell r="F149" t="str">
            <v>27</v>
          </cell>
          <cell r="G149" t="str">
            <v>缺考</v>
          </cell>
          <cell r="H149">
            <v>0</v>
          </cell>
        </row>
        <row r="150">
          <cell r="B150" t="str">
            <v>黄朝</v>
          </cell>
          <cell r="C150" t="str">
            <v>男</v>
          </cell>
          <cell r="D150" t="str">
            <v>522326199905062412</v>
          </cell>
          <cell r="E150" t="str">
            <v>蔗香派出所（勤务）</v>
          </cell>
          <cell r="F150" t="str">
            <v>27</v>
          </cell>
          <cell r="G150" t="str">
            <v>缺考</v>
          </cell>
          <cell r="H150">
            <v>0</v>
          </cell>
        </row>
        <row r="151">
          <cell r="B151" t="str">
            <v>岑启州</v>
          </cell>
          <cell r="C151" t="str">
            <v>男</v>
          </cell>
          <cell r="D151" t="str">
            <v>522326199910202416</v>
          </cell>
          <cell r="E151" t="str">
            <v>蔗香派出所（勤务）</v>
          </cell>
          <cell r="F151" t="str">
            <v>27</v>
          </cell>
          <cell r="G151" t="str">
            <v>缺考</v>
          </cell>
          <cell r="H151">
            <v>0</v>
          </cell>
        </row>
        <row r="152">
          <cell r="B152" t="str">
            <v>农香业</v>
          </cell>
          <cell r="C152" t="str">
            <v>男</v>
          </cell>
          <cell r="D152" t="str">
            <v>522326199903182410</v>
          </cell>
          <cell r="E152" t="str">
            <v>蔗香派出所（勤务）</v>
          </cell>
          <cell r="F152" t="str">
            <v>27</v>
          </cell>
          <cell r="G152" t="str">
            <v>缺考</v>
          </cell>
          <cell r="H152">
            <v>0</v>
          </cell>
        </row>
        <row r="153">
          <cell r="B153" t="str">
            <v>罗鹏</v>
          </cell>
          <cell r="C153" t="str">
            <v>男</v>
          </cell>
          <cell r="D153" t="str">
            <v>522326200002102415</v>
          </cell>
          <cell r="E153" t="str">
            <v>蔗香派出所（勤务）</v>
          </cell>
          <cell r="F153" t="str">
            <v>27</v>
          </cell>
          <cell r="G153" t="str">
            <v>缺考</v>
          </cell>
          <cell r="H153">
            <v>0</v>
          </cell>
        </row>
        <row r="154">
          <cell r="B154" t="str">
            <v>韦吉康</v>
          </cell>
          <cell r="C154" t="str">
            <v>男</v>
          </cell>
          <cell r="D154" t="str">
            <v>522326199810072415</v>
          </cell>
          <cell r="E154" t="str">
            <v>蔗香派出所（勤务）</v>
          </cell>
          <cell r="F154" t="str">
            <v>27</v>
          </cell>
          <cell r="G154" t="str">
            <v>缺考</v>
          </cell>
          <cell r="H154">
            <v>0</v>
          </cell>
        </row>
        <row r="155">
          <cell r="B155" t="str">
            <v>胡文杰</v>
          </cell>
          <cell r="C155" t="str">
            <v>男</v>
          </cell>
          <cell r="D155" t="str">
            <v>522326200008091411</v>
          </cell>
          <cell r="E155" t="str">
            <v>蔗香派出所（勤务）</v>
          </cell>
          <cell r="F155" t="str">
            <v>27</v>
          </cell>
          <cell r="G155" t="str">
            <v>缺考</v>
          </cell>
          <cell r="H155">
            <v>0</v>
          </cell>
        </row>
        <row r="156">
          <cell r="B156" t="str">
            <v>黄杰</v>
          </cell>
          <cell r="C156" t="str">
            <v>男</v>
          </cell>
          <cell r="D156" t="str">
            <v>522326200108042457</v>
          </cell>
          <cell r="E156" t="str">
            <v>蔗香派出所（勤务）</v>
          </cell>
          <cell r="F156" t="str">
            <v>27</v>
          </cell>
          <cell r="G156" t="str">
            <v>77</v>
          </cell>
          <cell r="H156">
            <v>0</v>
          </cell>
        </row>
        <row r="157">
          <cell r="B157" t="str">
            <v>韦余浩</v>
          </cell>
          <cell r="C157" t="str">
            <v>男</v>
          </cell>
          <cell r="D157" t="str">
            <v>522326199503150014</v>
          </cell>
          <cell r="E157" t="str">
            <v>交通警察大队</v>
          </cell>
          <cell r="F157" t="str">
            <v>28</v>
          </cell>
          <cell r="G157" t="str">
            <v>缺考</v>
          </cell>
          <cell r="H157">
            <v>0</v>
          </cell>
        </row>
        <row r="158">
          <cell r="B158" t="str">
            <v>倪朝荣</v>
          </cell>
          <cell r="C158" t="str">
            <v>男</v>
          </cell>
          <cell r="D158" t="str">
            <v>52232619950920305X</v>
          </cell>
          <cell r="E158" t="str">
            <v>交通警察大队</v>
          </cell>
          <cell r="F158" t="str">
            <v>28</v>
          </cell>
          <cell r="G158" t="str">
            <v>缺考</v>
          </cell>
          <cell r="H158">
            <v>0</v>
          </cell>
        </row>
        <row r="159">
          <cell r="B159" t="str">
            <v>陈建安</v>
          </cell>
          <cell r="C159" t="str">
            <v>男</v>
          </cell>
          <cell r="D159" t="str">
            <v>522326199504240011</v>
          </cell>
          <cell r="E159" t="str">
            <v>交通警察大队</v>
          </cell>
          <cell r="F159" t="str">
            <v>28</v>
          </cell>
          <cell r="G159" t="str">
            <v>缺考</v>
          </cell>
          <cell r="H159">
            <v>0</v>
          </cell>
        </row>
        <row r="160">
          <cell r="B160" t="str">
            <v>王仕恒</v>
          </cell>
          <cell r="C160" t="str">
            <v>男</v>
          </cell>
          <cell r="D160" t="str">
            <v>52232619980608005X</v>
          </cell>
          <cell r="E160" t="str">
            <v>交通警察大队</v>
          </cell>
          <cell r="F160" t="str">
            <v>28</v>
          </cell>
          <cell r="G160" t="str">
            <v>缺考</v>
          </cell>
          <cell r="H160">
            <v>0</v>
          </cell>
        </row>
        <row r="161">
          <cell r="B161" t="str">
            <v>岑卫保</v>
          </cell>
          <cell r="C161" t="str">
            <v>男</v>
          </cell>
          <cell r="D161" t="str">
            <v>522326199808210073</v>
          </cell>
          <cell r="E161" t="str">
            <v>交通警察大队</v>
          </cell>
          <cell r="F161" t="str">
            <v>28</v>
          </cell>
          <cell r="G161" t="str">
            <v>缺考</v>
          </cell>
          <cell r="H161">
            <v>0</v>
          </cell>
        </row>
        <row r="162">
          <cell r="B162" t="str">
            <v>潘龙</v>
          </cell>
          <cell r="C162" t="str">
            <v>男</v>
          </cell>
          <cell r="D162" t="str">
            <v>330124199508120614</v>
          </cell>
          <cell r="E162" t="str">
            <v>交通警察大队</v>
          </cell>
          <cell r="F162" t="str">
            <v>28</v>
          </cell>
          <cell r="G162" t="str">
            <v>缺考</v>
          </cell>
          <cell r="H162">
            <v>0</v>
          </cell>
        </row>
        <row r="163">
          <cell r="B163" t="str">
            <v>龙定成</v>
          </cell>
          <cell r="C163" t="str">
            <v>男</v>
          </cell>
          <cell r="D163" t="str">
            <v>52232619940521001X</v>
          </cell>
          <cell r="E163" t="str">
            <v>交通警察大队</v>
          </cell>
          <cell r="F163" t="str">
            <v>28</v>
          </cell>
          <cell r="G163" t="str">
            <v>缺考</v>
          </cell>
          <cell r="H163">
            <v>0</v>
          </cell>
        </row>
        <row r="164">
          <cell r="B164" t="str">
            <v>廖家顺</v>
          </cell>
          <cell r="C164" t="str">
            <v>男</v>
          </cell>
          <cell r="D164" t="str">
            <v>522326199707120036</v>
          </cell>
          <cell r="E164" t="str">
            <v>交通警察大队</v>
          </cell>
          <cell r="F164" t="str">
            <v>28</v>
          </cell>
          <cell r="G164" t="str">
            <v>缺考</v>
          </cell>
          <cell r="H164">
            <v>0</v>
          </cell>
        </row>
        <row r="165">
          <cell r="B165" t="str">
            <v>张宇</v>
          </cell>
          <cell r="C165" t="str">
            <v>男</v>
          </cell>
          <cell r="D165" t="str">
            <v>522326199912180011</v>
          </cell>
          <cell r="E165" t="str">
            <v>交通警察大队</v>
          </cell>
          <cell r="F165" t="str">
            <v>28</v>
          </cell>
          <cell r="G165" t="str">
            <v>缺考</v>
          </cell>
          <cell r="H165">
            <v>0</v>
          </cell>
        </row>
        <row r="166">
          <cell r="B166" t="str">
            <v>黄春霞</v>
          </cell>
          <cell r="C166" t="str">
            <v>女</v>
          </cell>
          <cell r="D166" t="str">
            <v>522326199601112628</v>
          </cell>
          <cell r="E166" t="str">
            <v>交通警察大队</v>
          </cell>
          <cell r="F166" t="str">
            <v>28</v>
          </cell>
          <cell r="G166" t="str">
            <v>缺考</v>
          </cell>
          <cell r="H166">
            <v>0</v>
          </cell>
        </row>
        <row r="167">
          <cell r="B167" t="str">
            <v>吉庆琳</v>
          </cell>
          <cell r="C167" t="str">
            <v>女</v>
          </cell>
          <cell r="D167" t="str">
            <v>522601199910250521</v>
          </cell>
          <cell r="E167" t="str">
            <v>交通警察大队</v>
          </cell>
          <cell r="F167" t="str">
            <v>28</v>
          </cell>
          <cell r="G167" t="str">
            <v>缺考</v>
          </cell>
          <cell r="H167">
            <v>0</v>
          </cell>
        </row>
        <row r="168">
          <cell r="B168" t="str">
            <v>岑祖娅</v>
          </cell>
          <cell r="C168" t="str">
            <v>女</v>
          </cell>
          <cell r="D168" t="str">
            <v>522728199905286920</v>
          </cell>
          <cell r="E168" t="str">
            <v>交通警察大队</v>
          </cell>
          <cell r="F168" t="str">
            <v>28</v>
          </cell>
          <cell r="G168" t="str">
            <v>缺考</v>
          </cell>
          <cell r="H168">
            <v>0</v>
          </cell>
        </row>
        <row r="169">
          <cell r="B169" t="str">
            <v>潘杨瑞琪</v>
          </cell>
          <cell r="C169" t="str">
            <v>女</v>
          </cell>
          <cell r="D169" t="str">
            <v>52232619961027002X</v>
          </cell>
          <cell r="E169" t="str">
            <v>交通警察大队</v>
          </cell>
          <cell r="F169" t="str">
            <v>28</v>
          </cell>
          <cell r="G169" t="str">
            <v>缺考</v>
          </cell>
          <cell r="H169">
            <v>0</v>
          </cell>
        </row>
        <row r="170">
          <cell r="B170" t="str">
            <v>王封超</v>
          </cell>
          <cell r="C170" t="str">
            <v>男</v>
          </cell>
          <cell r="D170" t="str">
            <v>522326199809160039</v>
          </cell>
          <cell r="E170" t="str">
            <v>交通警察大队</v>
          </cell>
          <cell r="F170" t="str">
            <v>28</v>
          </cell>
          <cell r="G170" t="str">
            <v>缺考</v>
          </cell>
          <cell r="H170">
            <v>0</v>
          </cell>
        </row>
        <row r="171">
          <cell r="B171" t="str">
            <v>梁富徳</v>
          </cell>
          <cell r="C171" t="str">
            <v>男</v>
          </cell>
          <cell r="D171" t="str">
            <v>522326199612302419</v>
          </cell>
          <cell r="E171" t="str">
            <v>交通警察大队</v>
          </cell>
          <cell r="F171" t="str">
            <v>28</v>
          </cell>
          <cell r="G171" t="str">
            <v>缺考</v>
          </cell>
          <cell r="H171">
            <v>0</v>
          </cell>
        </row>
        <row r="172">
          <cell r="B172" t="str">
            <v>王怀蓉</v>
          </cell>
          <cell r="C172" t="str">
            <v>女</v>
          </cell>
          <cell r="D172" t="str">
            <v>522326200001160023</v>
          </cell>
          <cell r="E172" t="str">
            <v>交通警察大队</v>
          </cell>
          <cell r="F172" t="str">
            <v>28</v>
          </cell>
          <cell r="G172" t="str">
            <v>缺考</v>
          </cell>
          <cell r="H172">
            <v>0</v>
          </cell>
        </row>
        <row r="173">
          <cell r="B173" t="str">
            <v>何志松</v>
          </cell>
          <cell r="C173" t="str">
            <v>男</v>
          </cell>
          <cell r="D173" t="str">
            <v>522326200012170411</v>
          </cell>
          <cell r="E173" t="str">
            <v>交通警察大队</v>
          </cell>
          <cell r="F173" t="str">
            <v>28</v>
          </cell>
          <cell r="G173" t="str">
            <v>缺考</v>
          </cell>
          <cell r="H173">
            <v>0</v>
          </cell>
        </row>
        <row r="174">
          <cell r="B174" t="str">
            <v>韦帮利</v>
          </cell>
          <cell r="C174" t="str">
            <v>男</v>
          </cell>
          <cell r="D174" t="str">
            <v>522326199910310011</v>
          </cell>
          <cell r="E174" t="str">
            <v>交通警察大队</v>
          </cell>
          <cell r="F174" t="str">
            <v>28</v>
          </cell>
          <cell r="G174" t="str">
            <v>69</v>
          </cell>
          <cell r="H174">
            <v>0</v>
          </cell>
        </row>
        <row r="175">
          <cell r="B175" t="str">
            <v>唐德锦</v>
          </cell>
          <cell r="C175" t="str">
            <v>男</v>
          </cell>
          <cell r="D175" t="str">
            <v>522326199609061634</v>
          </cell>
          <cell r="E175" t="str">
            <v>交通警察大队</v>
          </cell>
          <cell r="F175" t="str">
            <v>28</v>
          </cell>
          <cell r="G175" t="str">
            <v>64</v>
          </cell>
          <cell r="H175">
            <v>0</v>
          </cell>
        </row>
        <row r="176">
          <cell r="B176" t="str">
            <v>王秋霖</v>
          </cell>
          <cell r="C176" t="str">
            <v>男</v>
          </cell>
          <cell r="D176" t="str">
            <v>522326199903249814</v>
          </cell>
          <cell r="E176" t="str">
            <v>交通警察大队</v>
          </cell>
          <cell r="F176" t="str">
            <v>28</v>
          </cell>
          <cell r="G176" t="str">
            <v>64</v>
          </cell>
          <cell r="H176">
            <v>0</v>
          </cell>
        </row>
        <row r="177">
          <cell r="B177" t="str">
            <v>黄德玺</v>
          </cell>
          <cell r="C177" t="str">
            <v>男</v>
          </cell>
          <cell r="D177" t="str">
            <v>522326200010021017</v>
          </cell>
          <cell r="E177" t="str">
            <v>交通警察大队大观交警中队</v>
          </cell>
          <cell r="F177" t="str">
            <v>30</v>
          </cell>
          <cell r="G177" t="str">
            <v>缺考</v>
          </cell>
          <cell r="H177">
            <v>0</v>
          </cell>
        </row>
        <row r="178">
          <cell r="B178" t="str">
            <v>张旭</v>
          </cell>
          <cell r="C178" t="str">
            <v>男</v>
          </cell>
          <cell r="D178" t="str">
            <v>522427199904133890</v>
          </cell>
          <cell r="E178" t="str">
            <v>交通警察大队大观交警中队</v>
          </cell>
          <cell r="F178" t="str">
            <v>30</v>
          </cell>
          <cell r="G178" t="str">
            <v>缺考</v>
          </cell>
          <cell r="H178">
            <v>0</v>
          </cell>
        </row>
        <row r="179">
          <cell r="B179" t="str">
            <v>耿飞</v>
          </cell>
          <cell r="C179" t="str">
            <v>男</v>
          </cell>
          <cell r="D179" t="str">
            <v>522427199704293830</v>
          </cell>
          <cell r="E179" t="str">
            <v>高速交警（勤务）</v>
          </cell>
          <cell r="F179" t="str">
            <v>33</v>
          </cell>
          <cell r="G179" t="str">
            <v>缺考</v>
          </cell>
          <cell r="H179">
            <v>0</v>
          </cell>
        </row>
        <row r="180">
          <cell r="B180" t="str">
            <v>罗玉昌</v>
          </cell>
          <cell r="C180" t="str">
            <v>男</v>
          </cell>
          <cell r="D180" t="str">
            <v>522326199904051455</v>
          </cell>
          <cell r="E180" t="str">
            <v>高速交警（勤务）</v>
          </cell>
          <cell r="F180" t="str">
            <v>33</v>
          </cell>
          <cell r="G180" t="str">
            <v>缺考</v>
          </cell>
          <cell r="H180">
            <v>0</v>
          </cell>
        </row>
        <row r="181">
          <cell r="B181" t="str">
            <v>王艺智</v>
          </cell>
          <cell r="C181" t="str">
            <v>男</v>
          </cell>
          <cell r="D181" t="str">
            <v>362502200001175815</v>
          </cell>
          <cell r="E181" t="str">
            <v>高速交警（勤务）</v>
          </cell>
          <cell r="F181" t="str">
            <v>33</v>
          </cell>
          <cell r="G181" t="str">
            <v>缺考</v>
          </cell>
          <cell r="H181">
            <v>0</v>
          </cell>
        </row>
        <row r="182">
          <cell r="B182" t="str">
            <v>王友</v>
          </cell>
          <cell r="C182" t="str">
            <v>男</v>
          </cell>
          <cell r="D182" t="str">
            <v>52232619981010005X</v>
          </cell>
          <cell r="E182" t="str">
            <v>高速交警（勤务）</v>
          </cell>
          <cell r="F182" t="str">
            <v>33</v>
          </cell>
          <cell r="G182" t="str">
            <v>69</v>
          </cell>
          <cell r="H182">
            <v>0</v>
          </cell>
        </row>
        <row r="183">
          <cell r="B183" t="str">
            <v>安春秋</v>
          </cell>
          <cell r="C183" t="str">
            <v>男</v>
          </cell>
          <cell r="D183" t="str">
            <v>522327199908260816</v>
          </cell>
          <cell r="E183" t="str">
            <v>高速交警（勤务）</v>
          </cell>
          <cell r="F183" t="str">
            <v>33</v>
          </cell>
          <cell r="G183" t="str">
            <v>76</v>
          </cell>
          <cell r="H183">
            <v>5</v>
          </cell>
        </row>
        <row r="184">
          <cell r="B184" t="str">
            <v>黄龙</v>
          </cell>
          <cell r="C184" t="str">
            <v>男</v>
          </cell>
          <cell r="D184" t="str">
            <v>522326199502140818</v>
          </cell>
          <cell r="E184" t="str">
            <v>高速交警（勤务）</v>
          </cell>
          <cell r="F184" t="str">
            <v>33</v>
          </cell>
          <cell r="G184" t="str">
            <v>73</v>
          </cell>
          <cell r="H184">
            <v>5</v>
          </cell>
        </row>
        <row r="185">
          <cell r="B185" t="str">
            <v>王川</v>
          </cell>
          <cell r="C185" t="str">
            <v>男</v>
          </cell>
          <cell r="D185" t="str">
            <v>522326199602012012</v>
          </cell>
          <cell r="E185" t="str">
            <v>高速交警（勤务）</v>
          </cell>
          <cell r="F185" t="str">
            <v>33</v>
          </cell>
          <cell r="G185" t="str">
            <v>64</v>
          </cell>
          <cell r="H185">
            <v>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C4" sqref="C4"/>
    </sheetView>
  </sheetViews>
  <sheetFormatPr defaultColWidth="9" defaultRowHeight="24" customHeight="1"/>
  <cols>
    <col min="1" max="1" width="6.875" style="2" customWidth="1"/>
    <col min="2" max="2" width="9.625" style="2" customWidth="1"/>
    <col min="3" max="3" width="7" style="2" customWidth="1"/>
    <col min="4" max="4" width="20.75" style="3" customWidth="1"/>
    <col min="5" max="5" width="8.75" style="2" customWidth="1"/>
    <col min="6" max="6" width="10.875" style="2" customWidth="1"/>
    <col min="7" max="7" width="7.875" style="2" customWidth="1"/>
    <col min="8" max="8" width="10.25" style="2" customWidth="1"/>
    <col min="9" max="9" width="9" style="2"/>
    <col min="10" max="10" width="9" style="3"/>
    <col min="11" max="11" width="10.625" style="2" customWidth="1"/>
    <col min="12" max="12" width="16.25" style="2" customWidth="1"/>
    <col min="13" max="16384" width="9" style="2"/>
  </cols>
  <sheetData>
    <row r="1" ht="3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6" t="s">
        <v>10</v>
      </c>
      <c r="K2" s="16" t="s">
        <v>11</v>
      </c>
      <c r="L2" s="16" t="s">
        <v>12</v>
      </c>
    </row>
    <row r="3" s="1" customFormat="1" customHeight="1" spans="1:12">
      <c r="A3" s="7" t="s">
        <v>13</v>
      </c>
      <c r="B3" s="8" t="s">
        <v>14</v>
      </c>
      <c r="C3" s="7" t="s">
        <v>15</v>
      </c>
      <c r="D3" s="9" t="s">
        <v>16</v>
      </c>
      <c r="E3" s="7" t="s">
        <v>17</v>
      </c>
      <c r="F3" s="10" t="str">
        <f>VLOOKUP(B3,[1]Sheet1!$B$3:$G$3000,6,FALSE)</f>
        <v>71</v>
      </c>
      <c r="G3" s="11">
        <f>VLOOKUP(B3,[1]Sheet1!$B$3:$H$3000,7,FALSE)</f>
        <v>0</v>
      </c>
      <c r="H3" s="12">
        <f>F3+G3</f>
        <v>71</v>
      </c>
      <c r="I3" s="12">
        <v>82.3</v>
      </c>
      <c r="J3" s="17">
        <f>(H3+I3)/2</f>
        <v>76.65</v>
      </c>
      <c r="K3" s="17">
        <v>1</v>
      </c>
      <c r="L3" s="18" t="s">
        <v>18</v>
      </c>
    </row>
    <row r="4" s="1" customFormat="1" customHeight="1" spans="1:12">
      <c r="A4" s="7" t="s">
        <v>19</v>
      </c>
      <c r="B4" s="8" t="s">
        <v>20</v>
      </c>
      <c r="C4" s="7" t="s">
        <v>15</v>
      </c>
      <c r="D4" s="9" t="s">
        <v>16</v>
      </c>
      <c r="E4" s="7" t="s">
        <v>17</v>
      </c>
      <c r="F4" s="10" t="str">
        <f>VLOOKUP(B4,[1]Sheet1!$B$3:$G$3000,6,FALSE)</f>
        <v>62</v>
      </c>
      <c r="G4" s="11">
        <f>VLOOKUP(B4,[1]Sheet1!$B$3:$H$3000,7,FALSE)</f>
        <v>0</v>
      </c>
      <c r="H4" s="12">
        <f>F4+G4</f>
        <v>62</v>
      </c>
      <c r="I4" s="12">
        <v>83.3</v>
      </c>
      <c r="J4" s="17">
        <f>(H4+I4)/2</f>
        <v>72.65</v>
      </c>
      <c r="K4" s="17">
        <v>2</v>
      </c>
      <c r="L4" s="18" t="s">
        <v>18</v>
      </c>
    </row>
    <row r="5" s="1" customFormat="1" customHeight="1" spans="1:12">
      <c r="A5" s="7" t="s">
        <v>21</v>
      </c>
      <c r="B5" s="13" t="s">
        <v>22</v>
      </c>
      <c r="C5" s="14" t="s">
        <v>23</v>
      </c>
      <c r="D5" s="15" t="s">
        <v>24</v>
      </c>
      <c r="E5" s="7" t="s">
        <v>25</v>
      </c>
      <c r="F5" s="10" t="str">
        <f>VLOOKUP(B5,[1]Sheet1!$B$3:$G$3000,6,FALSE)</f>
        <v>64</v>
      </c>
      <c r="G5" s="11">
        <f>VLOOKUP(B5,[1]Sheet1!$B$3:$H$3000,7,FALSE)</f>
        <v>0</v>
      </c>
      <c r="H5" s="12">
        <f>F5+G5</f>
        <v>64</v>
      </c>
      <c r="I5" s="12">
        <v>60.6</v>
      </c>
      <c r="J5" s="17">
        <f>(H5+I5)/2</f>
        <v>62.3</v>
      </c>
      <c r="K5" s="17">
        <v>1</v>
      </c>
      <c r="L5" s="18" t="s">
        <v>18</v>
      </c>
    </row>
    <row r="6" s="1" customFormat="1" customHeight="1" spans="1:12">
      <c r="A6" s="7" t="s">
        <v>26</v>
      </c>
      <c r="B6" s="13" t="s">
        <v>27</v>
      </c>
      <c r="C6" s="14" t="s">
        <v>23</v>
      </c>
      <c r="D6" s="15" t="s">
        <v>28</v>
      </c>
      <c r="E6" s="7" t="s">
        <v>29</v>
      </c>
      <c r="F6" s="10" t="str">
        <f>VLOOKUP(B6,[1]Sheet1!$B$3:$G$3000,6,FALSE)</f>
        <v>69</v>
      </c>
      <c r="G6" s="11">
        <f>VLOOKUP(B6,[1]Sheet1!$B$3:$H$3000,7,FALSE)</f>
        <v>0</v>
      </c>
      <c r="H6" s="12">
        <f>F6+G6</f>
        <v>69</v>
      </c>
      <c r="I6" s="12">
        <v>73</v>
      </c>
      <c r="J6" s="17">
        <f>(H6+I6)/2</f>
        <v>71</v>
      </c>
      <c r="K6" s="17">
        <v>1</v>
      </c>
      <c r="L6" s="18" t="s">
        <v>18</v>
      </c>
    </row>
    <row r="7" s="1" customFormat="1" customHeight="1" spans="1:12">
      <c r="A7" s="7" t="s">
        <v>30</v>
      </c>
      <c r="B7" s="13" t="s">
        <v>31</v>
      </c>
      <c r="C7" s="14" t="s">
        <v>15</v>
      </c>
      <c r="D7" s="15" t="s">
        <v>32</v>
      </c>
      <c r="E7" s="7" t="s">
        <v>33</v>
      </c>
      <c r="F7" s="10" t="str">
        <f>VLOOKUP(B7,[1]Sheet1!$B$3:$G$3000,6,FALSE)</f>
        <v>74</v>
      </c>
      <c r="G7" s="11">
        <f>VLOOKUP(B7,[1]Sheet1!$B$3:$H$3000,7,FALSE)</f>
        <v>0</v>
      </c>
      <c r="H7" s="12">
        <f>F7+G7</f>
        <v>74</v>
      </c>
      <c r="I7" s="12">
        <v>80</v>
      </c>
      <c r="J7" s="17">
        <f>(H7+I7)/2</f>
        <v>77</v>
      </c>
      <c r="K7" s="17">
        <v>1</v>
      </c>
      <c r="L7" s="18" t="s">
        <v>18</v>
      </c>
    </row>
    <row r="8" s="1" customFormat="1" customHeight="1" spans="1:12">
      <c r="A8" s="7" t="s">
        <v>34</v>
      </c>
      <c r="B8" s="13" t="s">
        <v>35</v>
      </c>
      <c r="C8" s="14" t="s">
        <v>15</v>
      </c>
      <c r="D8" s="15" t="s">
        <v>32</v>
      </c>
      <c r="E8" s="7" t="s">
        <v>33</v>
      </c>
      <c r="F8" s="10" t="str">
        <f>VLOOKUP(B8,[1]Sheet1!$B$3:$G$3000,6,FALSE)</f>
        <v>67</v>
      </c>
      <c r="G8" s="11">
        <f>VLOOKUP(B8,[1]Sheet1!$B$3:$H$3000,7,FALSE)</f>
        <v>0</v>
      </c>
      <c r="H8" s="12">
        <f>F8+G8</f>
        <v>67</v>
      </c>
      <c r="I8" s="12">
        <v>79.3</v>
      </c>
      <c r="J8" s="17">
        <f>(H8+I8)/2</f>
        <v>73.15</v>
      </c>
      <c r="K8" s="17">
        <v>2</v>
      </c>
      <c r="L8" s="18" t="s">
        <v>18</v>
      </c>
    </row>
    <row r="9" s="1" customFormat="1" customHeight="1" spans="1:12">
      <c r="A9" s="7" t="s">
        <v>36</v>
      </c>
      <c r="B9" s="13" t="s">
        <v>37</v>
      </c>
      <c r="C9" s="14" t="s">
        <v>23</v>
      </c>
      <c r="D9" s="15" t="s">
        <v>38</v>
      </c>
      <c r="E9" s="7" t="s">
        <v>39</v>
      </c>
      <c r="F9" s="10" t="str">
        <f>VLOOKUP(B9,[1]Sheet1!$B$3:$G$3000,6,FALSE)</f>
        <v>73</v>
      </c>
      <c r="G9" s="11">
        <f>VLOOKUP(B9,[1]Sheet1!$B$3:$H$3000,7,FALSE)</f>
        <v>5</v>
      </c>
      <c r="H9" s="12">
        <f>F9+G9</f>
        <v>78</v>
      </c>
      <c r="I9" s="12">
        <v>82.3</v>
      </c>
      <c r="J9" s="17">
        <f>(H9+I9)/2</f>
        <v>80.15</v>
      </c>
      <c r="K9" s="17">
        <v>1</v>
      </c>
      <c r="L9" s="18" t="s">
        <v>18</v>
      </c>
    </row>
    <row r="10" s="1" customFormat="1" customHeight="1" spans="1:12">
      <c r="A10" s="7" t="s">
        <v>40</v>
      </c>
      <c r="B10" s="13" t="s">
        <v>41</v>
      </c>
      <c r="C10" s="14" t="s">
        <v>23</v>
      </c>
      <c r="D10" s="15" t="s">
        <v>38</v>
      </c>
      <c r="E10" s="7" t="s">
        <v>39</v>
      </c>
      <c r="F10" s="10" t="str">
        <f>VLOOKUP(B10,[1]Sheet1!$B$3:$G$3000,6,FALSE)</f>
        <v>76</v>
      </c>
      <c r="G10" s="11">
        <f>VLOOKUP(B10,[1]Sheet1!$B$3:$H$3000,7,FALSE)</f>
        <v>0</v>
      </c>
      <c r="H10" s="12">
        <f>F10+G10</f>
        <v>76</v>
      </c>
      <c r="I10" s="12">
        <v>78</v>
      </c>
      <c r="J10" s="17">
        <f>(H10+I10)/2</f>
        <v>77</v>
      </c>
      <c r="K10" s="17">
        <v>2</v>
      </c>
      <c r="L10" s="18" t="s">
        <v>18</v>
      </c>
    </row>
    <row r="11" s="1" customFormat="1" customHeight="1" spans="1:12">
      <c r="A11" s="7" t="s">
        <v>42</v>
      </c>
      <c r="B11" s="8" t="s">
        <v>43</v>
      </c>
      <c r="C11" s="7" t="s">
        <v>23</v>
      </c>
      <c r="D11" s="15" t="s">
        <v>38</v>
      </c>
      <c r="E11" s="7" t="s">
        <v>39</v>
      </c>
      <c r="F11" s="10" t="str">
        <f>VLOOKUP(B11,[1]Sheet1!$B$3:$G$3000,6,FALSE)</f>
        <v>65</v>
      </c>
      <c r="G11" s="11">
        <f>VLOOKUP(B11,[1]Sheet1!$B$3:$H$3000,7,FALSE)</f>
        <v>0</v>
      </c>
      <c r="H11" s="12">
        <f>F11+G11</f>
        <v>65</v>
      </c>
      <c r="I11" s="12">
        <v>81</v>
      </c>
      <c r="J11" s="17">
        <f>(H11+I11)/2</f>
        <v>73</v>
      </c>
      <c r="K11" s="17">
        <v>3</v>
      </c>
      <c r="L11" s="18" t="s">
        <v>18</v>
      </c>
    </row>
    <row r="12" s="1" customFormat="1" customHeight="1" spans="1:12">
      <c r="A12" s="7" t="s">
        <v>44</v>
      </c>
      <c r="B12" s="13" t="s">
        <v>45</v>
      </c>
      <c r="C12" s="14" t="s">
        <v>23</v>
      </c>
      <c r="D12" s="9" t="s">
        <v>46</v>
      </c>
      <c r="E12" s="7" t="s">
        <v>47</v>
      </c>
      <c r="F12" s="10" t="str">
        <f>VLOOKUP(B12,[1]Sheet1!$B$3:$G$3000,6,FALSE)</f>
        <v>61</v>
      </c>
      <c r="G12" s="11">
        <f>VLOOKUP(B12,[1]Sheet1!$B$3:$H$3000,7,FALSE)</f>
        <v>0</v>
      </c>
      <c r="H12" s="12">
        <f>F12+G12</f>
        <v>61</v>
      </c>
      <c r="I12" s="12">
        <v>65.33</v>
      </c>
      <c r="J12" s="17">
        <f>(H12+I12)/2</f>
        <v>63.165</v>
      </c>
      <c r="K12" s="17">
        <v>3</v>
      </c>
      <c r="L12" s="18" t="s">
        <v>18</v>
      </c>
    </row>
    <row r="13" s="1" customFormat="1" customHeight="1" spans="1:12">
      <c r="A13" s="7" t="s">
        <v>48</v>
      </c>
      <c r="B13" s="13" t="s">
        <v>49</v>
      </c>
      <c r="C13" s="14" t="s">
        <v>23</v>
      </c>
      <c r="D13" s="9" t="s">
        <v>46</v>
      </c>
      <c r="E13" s="7" t="s">
        <v>47</v>
      </c>
      <c r="F13" s="10" t="str">
        <f>VLOOKUP(B13,[1]Sheet1!$B$3:$G$3000,6,FALSE)</f>
        <v>55</v>
      </c>
      <c r="G13" s="11">
        <f>VLOOKUP(B13,[1]Sheet1!$B$3:$H$3000,7,FALSE)</f>
        <v>0</v>
      </c>
      <c r="H13" s="12">
        <f>F13+G13</f>
        <v>55</v>
      </c>
      <c r="I13" s="12">
        <v>64.67</v>
      </c>
      <c r="J13" s="17">
        <f>(H13+I13)/2</f>
        <v>59.835</v>
      </c>
      <c r="K13" s="17">
        <v>4</v>
      </c>
      <c r="L13" s="18" t="s">
        <v>18</v>
      </c>
    </row>
    <row r="14" s="1" customFormat="1" customHeight="1" spans="1:12">
      <c r="A14" s="7" t="s">
        <v>50</v>
      </c>
      <c r="B14" s="13" t="s">
        <v>51</v>
      </c>
      <c r="C14" s="14" t="s">
        <v>23</v>
      </c>
      <c r="D14" s="9" t="s">
        <v>46</v>
      </c>
      <c r="E14" s="7" t="s">
        <v>47</v>
      </c>
      <c r="F14" s="10" t="str">
        <f>VLOOKUP(B14,[1]Sheet1!$B$3:$G$3000,6,FALSE)</f>
        <v>75</v>
      </c>
      <c r="G14" s="11">
        <f>VLOOKUP(B14,[1]Sheet1!$B$3:$H$3000,7,FALSE)</f>
        <v>0</v>
      </c>
      <c r="H14" s="12">
        <f>F14+G14</f>
        <v>75</v>
      </c>
      <c r="I14" s="12">
        <v>79.67</v>
      </c>
      <c r="J14" s="17">
        <f>(H14+I14)/2</f>
        <v>77.335</v>
      </c>
      <c r="K14" s="17">
        <v>1</v>
      </c>
      <c r="L14" s="18" t="s">
        <v>18</v>
      </c>
    </row>
    <row r="15" s="1" customFormat="1" customHeight="1" spans="1:12">
      <c r="A15" s="7" t="s">
        <v>52</v>
      </c>
      <c r="B15" s="13" t="s">
        <v>53</v>
      </c>
      <c r="C15" s="14" t="s">
        <v>23</v>
      </c>
      <c r="D15" s="9" t="s">
        <v>46</v>
      </c>
      <c r="E15" s="7" t="s">
        <v>47</v>
      </c>
      <c r="F15" s="10" t="str">
        <f>VLOOKUP(B15,[1]Sheet1!$B$3:$G$3000,6,FALSE)</f>
        <v>34</v>
      </c>
      <c r="G15" s="11">
        <f>VLOOKUP(B15,[1]Sheet1!$B$3:$H$3000,7,FALSE)</f>
        <v>0</v>
      </c>
      <c r="H15" s="12">
        <f>F15+G15</f>
        <v>34</v>
      </c>
      <c r="I15" s="12">
        <v>64.33</v>
      </c>
      <c r="J15" s="17">
        <f>(H15+I15)/2</f>
        <v>49.165</v>
      </c>
      <c r="K15" s="17">
        <v>7</v>
      </c>
      <c r="L15" s="18" t="s">
        <v>18</v>
      </c>
    </row>
    <row r="16" s="1" customFormat="1" customHeight="1" spans="1:12">
      <c r="A16" s="7" t="s">
        <v>54</v>
      </c>
      <c r="B16" s="13" t="s">
        <v>55</v>
      </c>
      <c r="C16" s="14" t="s">
        <v>23</v>
      </c>
      <c r="D16" s="9" t="s">
        <v>46</v>
      </c>
      <c r="E16" s="7" t="s">
        <v>47</v>
      </c>
      <c r="F16" s="10" t="str">
        <f>VLOOKUP(B16,[1]Sheet1!$B$3:$G$3000,6,FALSE)</f>
        <v>55</v>
      </c>
      <c r="G16" s="11">
        <f>VLOOKUP(B16,[1]Sheet1!$B$3:$H$3000,7,FALSE)</f>
        <v>0</v>
      </c>
      <c r="H16" s="12">
        <f>F16+G16</f>
        <v>55</v>
      </c>
      <c r="I16" s="12">
        <v>60.33</v>
      </c>
      <c r="J16" s="17">
        <f>(H16+I16)/2</f>
        <v>57.665</v>
      </c>
      <c r="K16" s="17">
        <v>5</v>
      </c>
      <c r="L16" s="18" t="s">
        <v>18</v>
      </c>
    </row>
    <row r="17" s="1" customFormat="1" customHeight="1" spans="1:12">
      <c r="A17" s="7" t="s">
        <v>56</v>
      </c>
      <c r="B17" s="8" t="s">
        <v>57</v>
      </c>
      <c r="C17" s="7" t="s">
        <v>23</v>
      </c>
      <c r="D17" s="9" t="s">
        <v>46</v>
      </c>
      <c r="E17" s="7" t="s">
        <v>47</v>
      </c>
      <c r="F17" s="10" t="str">
        <f>VLOOKUP(B17,[1]Sheet1!$B$3:$G$3000,6,FALSE)</f>
        <v>44</v>
      </c>
      <c r="G17" s="11">
        <f>VLOOKUP(B17,[1]Sheet1!$B$3:$H$3000,7,FALSE)</f>
        <v>0</v>
      </c>
      <c r="H17" s="12">
        <f>F17+G17</f>
        <v>44</v>
      </c>
      <c r="I17" s="12">
        <v>68.67</v>
      </c>
      <c r="J17" s="17">
        <f>(H17+I17)/2</f>
        <v>56.335</v>
      </c>
      <c r="K17" s="17">
        <v>6</v>
      </c>
      <c r="L17" s="18" t="s">
        <v>18</v>
      </c>
    </row>
    <row r="18" s="1" customFormat="1" customHeight="1" spans="1:12">
      <c r="A18" s="7" t="s">
        <v>58</v>
      </c>
      <c r="B18" s="8" t="s">
        <v>59</v>
      </c>
      <c r="C18" s="7" t="s">
        <v>23</v>
      </c>
      <c r="D18" s="9" t="s">
        <v>46</v>
      </c>
      <c r="E18" s="7" t="s">
        <v>47</v>
      </c>
      <c r="F18" s="10" t="str">
        <f>VLOOKUP(B18,[1]Sheet1!$B$3:$G$3000,6,FALSE)</f>
        <v>63</v>
      </c>
      <c r="G18" s="11">
        <f>VLOOKUP(B18,[1]Sheet1!$B$3:$H$3000,7,FALSE)</f>
        <v>0</v>
      </c>
      <c r="H18" s="12">
        <f>F18+G18</f>
        <v>63</v>
      </c>
      <c r="I18" s="12">
        <v>75</v>
      </c>
      <c r="J18" s="17">
        <f>(H18+I18)/2</f>
        <v>69</v>
      </c>
      <c r="K18" s="17">
        <v>2</v>
      </c>
      <c r="L18" s="18" t="s">
        <v>18</v>
      </c>
    </row>
    <row r="19" s="1" customFormat="1" customHeight="1" spans="1:12">
      <c r="A19" s="7" t="s">
        <v>60</v>
      </c>
      <c r="B19" s="8" t="s">
        <v>61</v>
      </c>
      <c r="C19" s="7" t="s">
        <v>23</v>
      </c>
      <c r="D19" s="9" t="s">
        <v>46</v>
      </c>
      <c r="E19" s="7" t="s">
        <v>47</v>
      </c>
      <c r="F19" s="10" t="str">
        <f>VLOOKUP(B19,[1]Sheet1!$B$3:$G$3000,6,FALSE)</f>
        <v>45</v>
      </c>
      <c r="G19" s="11">
        <f>VLOOKUP(B19,[1]Sheet1!$B$3:$H$3000,7,FALSE)</f>
        <v>0</v>
      </c>
      <c r="H19" s="12">
        <f>F19+G19</f>
        <v>45</v>
      </c>
      <c r="I19" s="12">
        <v>60.67</v>
      </c>
      <c r="J19" s="17">
        <f>(H19+I19)/2</f>
        <v>52.835</v>
      </c>
      <c r="K19" s="17">
        <v>4</v>
      </c>
      <c r="L19" s="18" t="s">
        <v>18</v>
      </c>
    </row>
    <row r="20" s="1" customFormat="1" ht="30" customHeight="1" spans="1:12">
      <c r="A20" s="7" t="s">
        <v>62</v>
      </c>
      <c r="B20" s="8" t="s">
        <v>63</v>
      </c>
      <c r="C20" s="7" t="s">
        <v>23</v>
      </c>
      <c r="D20" s="9" t="s">
        <v>64</v>
      </c>
      <c r="E20" s="7" t="s">
        <v>65</v>
      </c>
      <c r="F20" s="10" t="str">
        <f>VLOOKUP(B20,[1]Sheet1!$B$3:$G$3000,6,FALSE)</f>
        <v>66</v>
      </c>
      <c r="G20" s="11">
        <f>VLOOKUP(B20,[1]Sheet1!$B$3:$H$3000,7,FALSE)</f>
        <v>0</v>
      </c>
      <c r="H20" s="12">
        <f>F20+G20</f>
        <v>66</v>
      </c>
      <c r="I20" s="12">
        <v>64.33</v>
      </c>
      <c r="J20" s="17">
        <f>(H20+I20)/2</f>
        <v>65.165</v>
      </c>
      <c r="K20" s="17">
        <v>2</v>
      </c>
      <c r="L20" s="18" t="s">
        <v>18</v>
      </c>
    </row>
    <row r="21" s="1" customFormat="1" ht="27" customHeight="1" spans="1:12">
      <c r="A21" s="7" t="s">
        <v>66</v>
      </c>
      <c r="B21" s="13" t="s">
        <v>67</v>
      </c>
      <c r="C21" s="14" t="s">
        <v>15</v>
      </c>
      <c r="D21" s="9" t="s">
        <v>64</v>
      </c>
      <c r="E21" s="7" t="s">
        <v>65</v>
      </c>
      <c r="F21" s="10" t="str">
        <f>VLOOKUP(B21,[1]Sheet1!$B$3:$G$3000,6,FALSE)</f>
        <v>66</v>
      </c>
      <c r="G21" s="11">
        <f>VLOOKUP(B21,[1]Sheet1!$B$3:$H$3000,7,FALSE)</f>
        <v>0</v>
      </c>
      <c r="H21" s="12">
        <f>F21+G21</f>
        <v>66</v>
      </c>
      <c r="I21" s="12">
        <v>70.33</v>
      </c>
      <c r="J21" s="17">
        <f>(H21+I21)/2</f>
        <v>68.165</v>
      </c>
      <c r="K21" s="17">
        <v>1</v>
      </c>
      <c r="L21" s="18" t="s">
        <v>18</v>
      </c>
    </row>
    <row r="22" s="1" customFormat="1" customHeight="1" spans="1:12">
      <c r="A22" s="7" t="s">
        <v>68</v>
      </c>
      <c r="B22" s="13" t="s">
        <v>69</v>
      </c>
      <c r="C22" s="14" t="s">
        <v>23</v>
      </c>
      <c r="D22" s="9" t="s">
        <v>70</v>
      </c>
      <c r="E22" s="7" t="s">
        <v>48</v>
      </c>
      <c r="F22" s="10" t="str">
        <f>VLOOKUP(B22,[1]Sheet1!$B$3:$G$3000,6,FALSE)</f>
        <v>58</v>
      </c>
      <c r="G22" s="11">
        <f>VLOOKUP(B22,[1]Sheet1!$B$3:$H$3000,7,FALSE)</f>
        <v>0</v>
      </c>
      <c r="H22" s="12">
        <f>F22+G22</f>
        <v>58</v>
      </c>
      <c r="I22" s="12">
        <v>73.3</v>
      </c>
      <c r="J22" s="17">
        <f>(H22+I22)/2</f>
        <v>65.65</v>
      </c>
      <c r="K22" s="17">
        <v>2</v>
      </c>
      <c r="L22" s="18" t="s">
        <v>18</v>
      </c>
    </row>
    <row r="23" s="1" customFormat="1" customHeight="1" spans="1:12">
      <c r="A23" s="7" t="s">
        <v>71</v>
      </c>
      <c r="B23" s="13" t="s">
        <v>72</v>
      </c>
      <c r="C23" s="14" t="s">
        <v>23</v>
      </c>
      <c r="D23" s="9" t="s">
        <v>70</v>
      </c>
      <c r="E23" s="7" t="s">
        <v>48</v>
      </c>
      <c r="F23" s="10" t="str">
        <f>VLOOKUP(B23,[1]Sheet1!$B$3:$G$3000,6,FALSE)</f>
        <v>62</v>
      </c>
      <c r="G23" s="11">
        <f>VLOOKUP(B23,[1]Sheet1!$B$3:$H$3000,7,FALSE)</f>
        <v>0</v>
      </c>
      <c r="H23" s="12">
        <f>F23+G23</f>
        <v>62</v>
      </c>
      <c r="I23" s="12">
        <v>77</v>
      </c>
      <c r="J23" s="17">
        <f>(H23+I23)/2</f>
        <v>69.5</v>
      </c>
      <c r="K23" s="17">
        <v>1</v>
      </c>
      <c r="L23" s="18" t="s">
        <v>18</v>
      </c>
    </row>
    <row r="24" s="1" customFormat="1" customHeight="1" spans="1:12">
      <c r="A24" s="7" t="s">
        <v>73</v>
      </c>
      <c r="B24" s="8" t="s">
        <v>74</v>
      </c>
      <c r="C24" s="7" t="s">
        <v>23</v>
      </c>
      <c r="D24" s="9" t="s">
        <v>70</v>
      </c>
      <c r="E24" s="7" t="s">
        <v>48</v>
      </c>
      <c r="F24" s="10" t="str">
        <f>VLOOKUP(B24,[1]Sheet1!$B$3:$G$3000,6,FALSE)</f>
        <v>59</v>
      </c>
      <c r="G24" s="11">
        <f>VLOOKUP(B24,[1]Sheet1!$B$3:$H$3000,7,FALSE)</f>
        <v>0</v>
      </c>
      <c r="H24" s="12">
        <f>F24+G24</f>
        <v>59</v>
      </c>
      <c r="I24" s="12">
        <v>80</v>
      </c>
      <c r="J24" s="17">
        <f>(H24+I24)/2</f>
        <v>69.5</v>
      </c>
      <c r="K24" s="17">
        <v>1</v>
      </c>
      <c r="L24" s="18" t="s">
        <v>18</v>
      </c>
    </row>
    <row r="25" s="1" customFormat="1" customHeight="1" spans="1:12">
      <c r="A25" s="7" t="s">
        <v>75</v>
      </c>
      <c r="B25" s="13" t="s">
        <v>76</v>
      </c>
      <c r="C25" s="14" t="s">
        <v>23</v>
      </c>
      <c r="D25" s="15" t="s">
        <v>77</v>
      </c>
      <c r="E25" s="7" t="s">
        <v>50</v>
      </c>
      <c r="F25" s="10" t="str">
        <f>VLOOKUP(B25,[1]Sheet1!$B$3:$G$3000,6,FALSE)</f>
        <v>62</v>
      </c>
      <c r="G25" s="11">
        <f>VLOOKUP(B25,[1]Sheet1!$B$3:$H$3000,7,FALSE)</f>
        <v>0</v>
      </c>
      <c r="H25" s="12">
        <f>F25+G25</f>
        <v>62</v>
      </c>
      <c r="I25" s="12">
        <v>80.3</v>
      </c>
      <c r="J25" s="17">
        <f>(H25+I25)/2</f>
        <v>71.15</v>
      </c>
      <c r="K25" s="17">
        <v>1</v>
      </c>
      <c r="L25" s="18" t="s">
        <v>18</v>
      </c>
    </row>
    <row r="26" s="1" customFormat="1" customHeight="1" spans="1:12">
      <c r="A26" s="7" t="s">
        <v>78</v>
      </c>
      <c r="B26" s="8" t="s">
        <v>79</v>
      </c>
      <c r="C26" s="7" t="s">
        <v>15</v>
      </c>
      <c r="D26" s="9" t="s">
        <v>77</v>
      </c>
      <c r="E26" s="7" t="s">
        <v>50</v>
      </c>
      <c r="F26" s="10" t="str">
        <f>VLOOKUP(B26,[1]Sheet1!$B$3:$G$3000,6,FALSE)</f>
        <v>69</v>
      </c>
      <c r="G26" s="11">
        <f>VLOOKUP(B26,[1]Sheet1!$B$3:$H$3000,7,FALSE)</f>
        <v>0</v>
      </c>
      <c r="H26" s="12">
        <f>F26+G26</f>
        <v>69</v>
      </c>
      <c r="I26" s="12">
        <v>62</v>
      </c>
      <c r="J26" s="17">
        <f>(H26+I26)/2</f>
        <v>65.5</v>
      </c>
      <c r="K26" s="17">
        <v>2</v>
      </c>
      <c r="L26" s="18" t="s">
        <v>18</v>
      </c>
    </row>
    <row r="27" s="1" customFormat="1" ht="27" customHeight="1" spans="1:12">
      <c r="A27" s="7" t="s">
        <v>80</v>
      </c>
      <c r="B27" s="8" t="s">
        <v>81</v>
      </c>
      <c r="C27" s="7" t="s">
        <v>15</v>
      </c>
      <c r="D27" s="9" t="s">
        <v>82</v>
      </c>
      <c r="E27" s="7" t="s">
        <v>52</v>
      </c>
      <c r="F27" s="10" t="str">
        <f>VLOOKUP(B27,[1]Sheet1!$B$3:$G$3000,6,FALSE)</f>
        <v>63</v>
      </c>
      <c r="G27" s="11">
        <f>VLOOKUP(B27,[1]Sheet1!$B$3:$H$3000,7,FALSE)</f>
        <v>0</v>
      </c>
      <c r="H27" s="12">
        <f>F27+G27</f>
        <v>63</v>
      </c>
      <c r="I27" s="12">
        <v>82.33</v>
      </c>
      <c r="J27" s="17">
        <f>(H27+I27)/2</f>
        <v>72.665</v>
      </c>
      <c r="K27" s="17">
        <v>2</v>
      </c>
      <c r="L27" s="18" t="s">
        <v>18</v>
      </c>
    </row>
    <row r="28" s="1" customFormat="1" customHeight="1" spans="1:12">
      <c r="A28" s="7" t="s">
        <v>83</v>
      </c>
      <c r="B28" s="8" t="s">
        <v>84</v>
      </c>
      <c r="C28" s="7" t="s">
        <v>23</v>
      </c>
      <c r="D28" s="9" t="s">
        <v>82</v>
      </c>
      <c r="E28" s="7" t="s">
        <v>52</v>
      </c>
      <c r="F28" s="10" t="str">
        <f>VLOOKUP(B28,[1]Sheet1!$B$3:$G$3000,6,FALSE)</f>
        <v>54</v>
      </c>
      <c r="G28" s="11">
        <f>VLOOKUP(B28,[1]Sheet1!$B$3:$H$3000,7,FALSE)</f>
        <v>0</v>
      </c>
      <c r="H28" s="12">
        <f>F28+G28</f>
        <v>54</v>
      </c>
      <c r="I28" s="12">
        <v>82</v>
      </c>
      <c r="J28" s="17">
        <f>(H28+I28)/2</f>
        <v>68</v>
      </c>
      <c r="K28" s="17">
        <v>3</v>
      </c>
      <c r="L28" s="18" t="s">
        <v>18</v>
      </c>
    </row>
    <row r="29" s="1" customFormat="1" customHeight="1" spans="1:12">
      <c r="A29" s="7" t="s">
        <v>85</v>
      </c>
      <c r="B29" s="8" t="s">
        <v>86</v>
      </c>
      <c r="C29" s="7" t="s">
        <v>23</v>
      </c>
      <c r="D29" s="9" t="s">
        <v>82</v>
      </c>
      <c r="E29" s="7" t="s">
        <v>52</v>
      </c>
      <c r="F29" s="10" t="str">
        <f>VLOOKUP(B29,[1]Sheet1!$B$3:$G$3000,6,FALSE)</f>
        <v>69</v>
      </c>
      <c r="G29" s="11">
        <f>VLOOKUP(B29,[1]Sheet1!$B$3:$H$3000,7,FALSE)</f>
        <v>0</v>
      </c>
      <c r="H29" s="12">
        <f>F29+G29</f>
        <v>69</v>
      </c>
      <c r="I29" s="12">
        <v>85.67</v>
      </c>
      <c r="J29" s="17">
        <f>(H29+I29)/2</f>
        <v>77.335</v>
      </c>
      <c r="K29" s="17">
        <v>1</v>
      </c>
      <c r="L29" s="18" t="s">
        <v>18</v>
      </c>
    </row>
    <row r="30" s="1" customFormat="1" customHeight="1" spans="1:12">
      <c r="A30" s="7" t="s">
        <v>87</v>
      </c>
      <c r="B30" s="8" t="s">
        <v>88</v>
      </c>
      <c r="C30" s="7" t="s">
        <v>15</v>
      </c>
      <c r="D30" s="9" t="s">
        <v>82</v>
      </c>
      <c r="E30" s="7" t="s">
        <v>52</v>
      </c>
      <c r="F30" s="10" t="str">
        <f>VLOOKUP(B30,[1]Sheet1!$B$3:$G$3000,6,FALSE)</f>
        <v>50</v>
      </c>
      <c r="G30" s="11">
        <f>VLOOKUP(B30,[1]Sheet1!$B$3:$H$3000,7,FALSE)</f>
        <v>0</v>
      </c>
      <c r="H30" s="12">
        <f>F30+G30</f>
        <v>50</v>
      </c>
      <c r="I30" s="12">
        <v>75.33</v>
      </c>
      <c r="J30" s="17">
        <f>(H30+I30)/2</f>
        <v>62.665</v>
      </c>
      <c r="K30" s="17">
        <v>4</v>
      </c>
      <c r="L30" s="18" t="s">
        <v>18</v>
      </c>
    </row>
    <row r="31" s="1" customFormat="1" customHeight="1" spans="1:12">
      <c r="A31" s="7" t="s">
        <v>89</v>
      </c>
      <c r="B31" s="8" t="s">
        <v>90</v>
      </c>
      <c r="C31" s="7" t="s">
        <v>15</v>
      </c>
      <c r="D31" s="9" t="s">
        <v>82</v>
      </c>
      <c r="E31" s="7" t="s">
        <v>52</v>
      </c>
      <c r="F31" s="10" t="str">
        <f>VLOOKUP(B31,[1]Sheet1!$B$3:$G$3000,6,FALSE)</f>
        <v>40</v>
      </c>
      <c r="G31" s="11">
        <f>VLOOKUP(B31,[1]Sheet1!$B$3:$H$3000,7,FALSE)</f>
        <v>0</v>
      </c>
      <c r="H31" s="12">
        <f>F31+G31</f>
        <v>40</v>
      </c>
      <c r="I31" s="12">
        <v>74.67</v>
      </c>
      <c r="J31" s="17">
        <f>(H31+I31)/2</f>
        <v>57.335</v>
      </c>
      <c r="K31" s="17">
        <v>5</v>
      </c>
      <c r="L31" s="18" t="s">
        <v>18</v>
      </c>
    </row>
    <row r="32" s="1" customFormat="1" customHeight="1" spans="1:12">
      <c r="A32" s="7" t="s">
        <v>91</v>
      </c>
      <c r="B32" s="8" t="s">
        <v>92</v>
      </c>
      <c r="C32" s="7" t="s">
        <v>23</v>
      </c>
      <c r="D32" s="9" t="s">
        <v>93</v>
      </c>
      <c r="E32" s="7" t="s">
        <v>54</v>
      </c>
      <c r="F32" s="10" t="str">
        <f>VLOOKUP(B32,[1]Sheet1!$B$3:$G$3000,6,FALSE)</f>
        <v>60</v>
      </c>
      <c r="G32" s="11">
        <f>VLOOKUP(B32,[1]Sheet1!$B$3:$H$3000,7,FALSE)</f>
        <v>0</v>
      </c>
      <c r="H32" s="12">
        <f>F32+G32</f>
        <v>60</v>
      </c>
      <c r="I32" s="12">
        <v>73</v>
      </c>
      <c r="J32" s="17">
        <f>(H32+I32)/2</f>
        <v>66.5</v>
      </c>
      <c r="K32" s="17">
        <v>1</v>
      </c>
      <c r="L32" s="18" t="s">
        <v>18</v>
      </c>
    </row>
    <row r="33" s="1" customFormat="1" customHeight="1" spans="1:12">
      <c r="A33" s="7" t="s">
        <v>94</v>
      </c>
      <c r="B33" s="8" t="s">
        <v>95</v>
      </c>
      <c r="C33" s="7" t="s">
        <v>15</v>
      </c>
      <c r="D33" s="9" t="s">
        <v>96</v>
      </c>
      <c r="E33" s="7" t="s">
        <v>66</v>
      </c>
      <c r="F33" s="10" t="str">
        <f>VLOOKUP(B33,[1]Sheet1!$B$3:$G$3000,6,FALSE)</f>
        <v>69</v>
      </c>
      <c r="G33" s="11">
        <f>VLOOKUP(B33,[1]Sheet1!$B$3:$H$3000,7,FALSE)</f>
        <v>0</v>
      </c>
      <c r="H33" s="12">
        <f>F33+G33</f>
        <v>69</v>
      </c>
      <c r="I33" s="12">
        <v>89.33</v>
      </c>
      <c r="J33" s="17">
        <f>(H33+I33)/2</f>
        <v>79.165</v>
      </c>
      <c r="K33" s="17">
        <v>1</v>
      </c>
      <c r="L33" s="18" t="s">
        <v>18</v>
      </c>
    </row>
    <row r="34" customHeight="1" spans="1:12">
      <c r="A34" s="7" t="s">
        <v>97</v>
      </c>
      <c r="B34" s="8" t="s">
        <v>98</v>
      </c>
      <c r="C34" s="7" t="s">
        <v>15</v>
      </c>
      <c r="D34" s="9" t="s">
        <v>96</v>
      </c>
      <c r="E34" s="7" t="s">
        <v>66</v>
      </c>
      <c r="F34" s="10" t="str">
        <f>VLOOKUP(B34,[1]Sheet1!$B$3:$G$3000,6,FALSE)</f>
        <v>60</v>
      </c>
      <c r="G34" s="11">
        <f>VLOOKUP(B34,[1]Sheet1!$B$3:$H$3000,7,FALSE)</f>
        <v>0</v>
      </c>
      <c r="H34" s="12">
        <f>F34+G34</f>
        <v>60</v>
      </c>
      <c r="I34" s="12">
        <v>81.67</v>
      </c>
      <c r="J34" s="17">
        <f>(H34+I34)/2</f>
        <v>70.835</v>
      </c>
      <c r="K34" s="17">
        <v>2</v>
      </c>
      <c r="L34" s="18" t="s">
        <v>18</v>
      </c>
    </row>
    <row r="35" s="1" customFormat="1" customHeight="1" spans="1:12">
      <c r="A35" s="7" t="s">
        <v>99</v>
      </c>
      <c r="B35" s="8" t="s">
        <v>100</v>
      </c>
      <c r="C35" s="7" t="s">
        <v>15</v>
      </c>
      <c r="D35" s="9" t="s">
        <v>96</v>
      </c>
      <c r="E35" s="7" t="s">
        <v>66</v>
      </c>
      <c r="F35" s="10" t="str">
        <f>VLOOKUP(B35,[1]Sheet1!$B$3:$G$3000,6,FALSE)</f>
        <v>60</v>
      </c>
      <c r="G35" s="11">
        <f>VLOOKUP(B35,[1]Sheet1!$B$3:$H$3000,7,FALSE)</f>
        <v>0</v>
      </c>
      <c r="H35" s="12">
        <f>F35+G35</f>
        <v>60</v>
      </c>
      <c r="I35" s="12">
        <v>75.33</v>
      </c>
      <c r="J35" s="17">
        <f>(H35+I35)/2</f>
        <v>67.665</v>
      </c>
      <c r="K35" s="17">
        <v>3</v>
      </c>
      <c r="L35" s="18" t="s">
        <v>18</v>
      </c>
    </row>
    <row r="36" s="1" customFormat="1" customHeight="1" spans="1:12">
      <c r="A36" s="7" t="s">
        <v>101</v>
      </c>
      <c r="B36" s="8" t="s">
        <v>102</v>
      </c>
      <c r="C36" s="7" t="s">
        <v>23</v>
      </c>
      <c r="D36" s="9" t="s">
        <v>103</v>
      </c>
      <c r="E36" s="7" t="s">
        <v>73</v>
      </c>
      <c r="F36" s="10" t="str">
        <f>VLOOKUP(B36,[1]Sheet1!$B$3:$G$3000,6,FALSE)</f>
        <v>45</v>
      </c>
      <c r="G36" s="11">
        <f>VLOOKUP(B36,[1]Sheet1!$B$3:$H$3000,7,FALSE)</f>
        <v>0</v>
      </c>
      <c r="H36" s="12">
        <f>F36+G36</f>
        <v>45</v>
      </c>
      <c r="I36" s="12">
        <v>84</v>
      </c>
      <c r="J36" s="17">
        <f>(H36+I36)/2</f>
        <v>64.5</v>
      </c>
      <c r="K36" s="17">
        <v>1</v>
      </c>
      <c r="L36" s="18" t="s">
        <v>18</v>
      </c>
    </row>
    <row r="37" s="1" customFormat="1" customHeight="1" spans="1:12">
      <c r="A37" s="7" t="s">
        <v>104</v>
      </c>
      <c r="B37" s="8" t="s">
        <v>105</v>
      </c>
      <c r="C37" s="7" t="s">
        <v>15</v>
      </c>
      <c r="D37" s="9" t="s">
        <v>106</v>
      </c>
      <c r="E37" s="7" t="s">
        <v>78</v>
      </c>
      <c r="F37" s="10" t="str">
        <f>VLOOKUP(B37,[1]Sheet1!$B$3:$G$3000,6,FALSE)</f>
        <v>78</v>
      </c>
      <c r="G37" s="11">
        <f>VLOOKUP(B37,[1]Sheet1!$B$3:$H$3000,7,FALSE)</f>
        <v>0</v>
      </c>
      <c r="H37" s="12">
        <f>F37+G37</f>
        <v>78</v>
      </c>
      <c r="I37" s="12">
        <v>70.66</v>
      </c>
      <c r="J37" s="17">
        <f>(H37+I37)/2</f>
        <v>74.33</v>
      </c>
      <c r="K37" s="17">
        <v>1</v>
      </c>
      <c r="L37" s="18" t="s">
        <v>18</v>
      </c>
    </row>
    <row r="38" s="1" customFormat="1" customHeight="1" spans="1:12">
      <c r="A38" s="7" t="s">
        <v>107</v>
      </c>
      <c r="B38" s="8" t="s">
        <v>108</v>
      </c>
      <c r="C38" s="7" t="s">
        <v>15</v>
      </c>
      <c r="D38" s="9" t="s">
        <v>106</v>
      </c>
      <c r="E38" s="7" t="s">
        <v>78</v>
      </c>
      <c r="F38" s="10" t="str">
        <f>VLOOKUP(B38,[1]Sheet1!$B$3:$G$3000,6,FALSE)</f>
        <v>68</v>
      </c>
      <c r="G38" s="11">
        <f>VLOOKUP(B38,[1]Sheet1!$B$3:$H$3000,7,FALSE)</f>
        <v>0</v>
      </c>
      <c r="H38" s="12">
        <f>F38+G38</f>
        <v>68</v>
      </c>
      <c r="I38" s="12">
        <v>64.33</v>
      </c>
      <c r="J38" s="17">
        <f>(H38+I38)/2</f>
        <v>66.165</v>
      </c>
      <c r="K38" s="17">
        <v>2</v>
      </c>
      <c r="L38" s="18" t="s">
        <v>18</v>
      </c>
    </row>
    <row r="39" s="1" customFormat="1" customHeight="1" spans="1:12">
      <c r="A39" s="7" t="s">
        <v>109</v>
      </c>
      <c r="B39" s="8" t="s">
        <v>110</v>
      </c>
      <c r="C39" s="7" t="s">
        <v>23</v>
      </c>
      <c r="D39" s="9" t="s">
        <v>106</v>
      </c>
      <c r="E39" s="7" t="s">
        <v>80</v>
      </c>
      <c r="F39" s="10" t="str">
        <f>VLOOKUP(B39,[1]Sheet1!$B$3:$G$3000,6,FALSE)</f>
        <v>60</v>
      </c>
      <c r="G39" s="11">
        <f>VLOOKUP(B39,[1]Sheet1!$B$3:$H$3000,7,FALSE)</f>
        <v>5</v>
      </c>
      <c r="H39" s="12">
        <f>F39+G39</f>
        <v>65</v>
      </c>
      <c r="I39" s="12">
        <v>72</v>
      </c>
      <c r="J39" s="17">
        <f>(H39+I39)/2</f>
        <v>68.5</v>
      </c>
      <c r="K39" s="17">
        <v>4</v>
      </c>
      <c r="L39" s="18" t="s">
        <v>18</v>
      </c>
    </row>
    <row r="40" s="1" customFormat="1" customHeight="1" spans="1:12">
      <c r="A40" s="7" t="s">
        <v>111</v>
      </c>
      <c r="B40" s="8" t="s">
        <v>112</v>
      </c>
      <c r="C40" s="7" t="s">
        <v>23</v>
      </c>
      <c r="D40" s="9" t="s">
        <v>106</v>
      </c>
      <c r="E40" s="7" t="s">
        <v>80</v>
      </c>
      <c r="F40" s="10" t="str">
        <f>VLOOKUP(B40,[1]Sheet1!$B$3:$G$3000,6,FALSE)</f>
        <v>65</v>
      </c>
      <c r="G40" s="11">
        <f>VLOOKUP(B40,[1]Sheet1!$B$3:$H$3000,7,FALSE)</f>
        <v>0</v>
      </c>
      <c r="H40" s="12">
        <f>F40+G40</f>
        <v>65</v>
      </c>
      <c r="I40" s="12">
        <v>71.66</v>
      </c>
      <c r="J40" s="17">
        <f>(H40+I40)/2</f>
        <v>68.33</v>
      </c>
      <c r="K40" s="17">
        <v>5</v>
      </c>
      <c r="L40" s="18" t="s">
        <v>18</v>
      </c>
    </row>
    <row r="41" s="1" customFormat="1" customHeight="1" spans="1:12">
      <c r="A41" s="7" t="s">
        <v>113</v>
      </c>
      <c r="B41" s="8" t="s">
        <v>92</v>
      </c>
      <c r="C41" s="8" t="s">
        <v>23</v>
      </c>
      <c r="D41" s="9" t="s">
        <v>106</v>
      </c>
      <c r="E41" s="7" t="s">
        <v>80</v>
      </c>
      <c r="F41" s="10">
        <v>63</v>
      </c>
      <c r="G41" s="11"/>
      <c r="H41" s="12">
        <v>63</v>
      </c>
      <c r="I41" s="12">
        <v>69</v>
      </c>
      <c r="J41" s="17">
        <v>66</v>
      </c>
      <c r="K41" s="17">
        <v>7</v>
      </c>
      <c r="L41" s="18" t="s">
        <v>18</v>
      </c>
    </row>
    <row r="42" s="1" customFormat="1" customHeight="1" spans="1:12">
      <c r="A42" s="7" t="s">
        <v>114</v>
      </c>
      <c r="B42" s="8" t="s">
        <v>115</v>
      </c>
      <c r="C42" s="7" t="s">
        <v>23</v>
      </c>
      <c r="D42" s="9" t="s">
        <v>106</v>
      </c>
      <c r="E42" s="7" t="s">
        <v>80</v>
      </c>
      <c r="F42" s="10" t="str">
        <f>VLOOKUP(B42,[1]Sheet1!$B$3:$G$3000,6,FALSE)</f>
        <v>55</v>
      </c>
      <c r="G42" s="11">
        <f>VLOOKUP(B42,[1]Sheet1!$B$3:$H$3000,7,FALSE)</f>
        <v>0</v>
      </c>
      <c r="H42" s="12">
        <f>F42+G42</f>
        <v>55</v>
      </c>
      <c r="I42" s="12">
        <v>73</v>
      </c>
      <c r="J42" s="17">
        <f>(H42+I42)/2</f>
        <v>64</v>
      </c>
      <c r="K42" s="17">
        <v>10</v>
      </c>
      <c r="L42" s="18" t="s">
        <v>18</v>
      </c>
    </row>
    <row r="43" s="1" customFormat="1" customHeight="1" spans="1:12">
      <c r="A43" s="7" t="s">
        <v>116</v>
      </c>
      <c r="B43" s="8" t="s">
        <v>117</v>
      </c>
      <c r="C43" s="7" t="s">
        <v>23</v>
      </c>
      <c r="D43" s="9" t="s">
        <v>106</v>
      </c>
      <c r="E43" s="7" t="s">
        <v>80</v>
      </c>
      <c r="F43" s="10" t="str">
        <f>VLOOKUP(B43,[1]Sheet1!$B$3:$G$3000,6,FALSE)</f>
        <v>72</v>
      </c>
      <c r="G43" s="11">
        <f>VLOOKUP(B43,[1]Sheet1!$B$3:$H$3000,7,FALSE)</f>
        <v>0</v>
      </c>
      <c r="H43" s="12">
        <f>F43+G43</f>
        <v>72</v>
      </c>
      <c r="I43" s="12">
        <v>70.66</v>
      </c>
      <c r="J43" s="17">
        <f>(H43+I43)/2</f>
        <v>71.33</v>
      </c>
      <c r="K43" s="17">
        <v>2</v>
      </c>
      <c r="L43" s="18" t="s">
        <v>18</v>
      </c>
    </row>
    <row r="44" s="1" customFormat="1" customHeight="1" spans="1:12">
      <c r="A44" s="7" t="s">
        <v>118</v>
      </c>
      <c r="B44" s="8" t="s">
        <v>119</v>
      </c>
      <c r="C44" s="7" t="s">
        <v>23</v>
      </c>
      <c r="D44" s="9" t="s">
        <v>106</v>
      </c>
      <c r="E44" s="7" t="s">
        <v>80</v>
      </c>
      <c r="F44" s="10" t="str">
        <f>VLOOKUP(B44,[1]Sheet1!$B$3:$G$3000,6,FALSE)</f>
        <v>57</v>
      </c>
      <c r="G44" s="11">
        <f>VLOOKUP(B44,[1]Sheet1!$B$3:$H$3000,7,FALSE)</f>
        <v>0</v>
      </c>
      <c r="H44" s="12">
        <f>F44+G44</f>
        <v>57</v>
      </c>
      <c r="I44" s="12">
        <v>67</v>
      </c>
      <c r="J44" s="17">
        <f>(H44+I44)/2</f>
        <v>62</v>
      </c>
      <c r="K44" s="17">
        <v>13</v>
      </c>
      <c r="L44" s="18" t="s">
        <v>18</v>
      </c>
    </row>
    <row r="45" s="1" customFormat="1" customHeight="1" spans="1:12">
      <c r="A45" s="7" t="s">
        <v>120</v>
      </c>
      <c r="B45" s="8" t="s">
        <v>121</v>
      </c>
      <c r="C45" s="7" t="s">
        <v>23</v>
      </c>
      <c r="D45" s="9" t="s">
        <v>106</v>
      </c>
      <c r="E45" s="7" t="s">
        <v>80</v>
      </c>
      <c r="F45" s="10" t="str">
        <f>VLOOKUP(B45,[1]Sheet1!$B$3:$G$3000,6,FALSE)</f>
        <v>61</v>
      </c>
      <c r="G45" s="11">
        <f>VLOOKUP(B45,[1]Sheet1!$B$3:$H$3000,7,FALSE)</f>
        <v>0</v>
      </c>
      <c r="H45" s="12">
        <f>F45+G45</f>
        <v>61</v>
      </c>
      <c r="I45" s="12">
        <v>71.66</v>
      </c>
      <c r="J45" s="17">
        <f>(H45+I45)/2</f>
        <v>66.33</v>
      </c>
      <c r="K45" s="17">
        <v>6</v>
      </c>
      <c r="L45" s="18" t="s">
        <v>18</v>
      </c>
    </row>
    <row r="46" s="1" customFormat="1" customHeight="1" spans="1:12">
      <c r="A46" s="7" t="s">
        <v>122</v>
      </c>
      <c r="B46" s="8" t="s">
        <v>123</v>
      </c>
      <c r="C46" s="7" t="s">
        <v>23</v>
      </c>
      <c r="D46" s="9" t="s">
        <v>106</v>
      </c>
      <c r="E46" s="7" t="s">
        <v>80</v>
      </c>
      <c r="F46" s="10" t="str">
        <f>VLOOKUP(B46,[1]Sheet1!$B$3:$G$3000,6,FALSE)</f>
        <v>63</v>
      </c>
      <c r="G46" s="11">
        <f>VLOOKUP(B46,[1]Sheet1!$B$3:$H$3000,7,FALSE)</f>
        <v>0</v>
      </c>
      <c r="H46" s="12">
        <f>F46+G46</f>
        <v>63</v>
      </c>
      <c r="I46" s="12">
        <v>68.66</v>
      </c>
      <c r="J46" s="17">
        <f>(H46+I46)/2</f>
        <v>65.83</v>
      </c>
      <c r="K46" s="17">
        <v>8</v>
      </c>
      <c r="L46" s="18" t="s">
        <v>18</v>
      </c>
    </row>
    <row r="47" s="1" customFormat="1" customHeight="1" spans="1:12">
      <c r="A47" s="7" t="s">
        <v>124</v>
      </c>
      <c r="B47" s="8" t="s">
        <v>125</v>
      </c>
      <c r="C47" s="7" t="s">
        <v>23</v>
      </c>
      <c r="D47" s="9" t="s">
        <v>106</v>
      </c>
      <c r="E47" s="7" t="s">
        <v>80</v>
      </c>
      <c r="F47" s="10" t="str">
        <f>VLOOKUP(B47,[1]Sheet1!$B$3:$G$3000,6,FALSE)</f>
        <v>53</v>
      </c>
      <c r="G47" s="11">
        <f>VLOOKUP(B47,[1]Sheet1!$B$3:$H$3000,7,FALSE)</f>
        <v>0</v>
      </c>
      <c r="H47" s="12">
        <f>F47+G47</f>
        <v>53</v>
      </c>
      <c r="I47" s="12">
        <v>63.66</v>
      </c>
      <c r="J47" s="17">
        <f>(H47+I47)/2</f>
        <v>58.33</v>
      </c>
      <c r="K47" s="17">
        <v>14</v>
      </c>
      <c r="L47" s="18" t="s">
        <v>18</v>
      </c>
    </row>
    <row r="48" s="1" customFormat="1" customHeight="1" spans="1:12">
      <c r="A48" s="7" t="s">
        <v>126</v>
      </c>
      <c r="B48" s="8" t="s">
        <v>127</v>
      </c>
      <c r="C48" s="7" t="s">
        <v>23</v>
      </c>
      <c r="D48" s="9" t="s">
        <v>106</v>
      </c>
      <c r="E48" s="7" t="s">
        <v>80</v>
      </c>
      <c r="F48" s="10" t="str">
        <f>VLOOKUP(B48,[1]Sheet1!$B$3:$G$3000,6,FALSE)</f>
        <v>58</v>
      </c>
      <c r="G48" s="11">
        <f>VLOOKUP(B48,[1]Sheet1!$B$3:$H$3000,7,FALSE)</f>
        <v>0</v>
      </c>
      <c r="H48" s="12">
        <f>F48+G48</f>
        <v>58</v>
      </c>
      <c r="I48" s="12">
        <v>69.66</v>
      </c>
      <c r="J48" s="17">
        <f>(H48+I48)/2</f>
        <v>63.83</v>
      </c>
      <c r="K48" s="17">
        <v>11</v>
      </c>
      <c r="L48" s="18" t="s">
        <v>18</v>
      </c>
    </row>
    <row r="49" s="1" customFormat="1" customHeight="1" spans="1:12">
      <c r="A49" s="7" t="s">
        <v>128</v>
      </c>
      <c r="B49" s="8" t="s">
        <v>129</v>
      </c>
      <c r="C49" s="7" t="s">
        <v>23</v>
      </c>
      <c r="D49" s="9" t="s">
        <v>106</v>
      </c>
      <c r="E49" s="7" t="s">
        <v>80</v>
      </c>
      <c r="F49" s="10" t="str">
        <f>VLOOKUP(B49,[1]Sheet1!$B$3:$G$3000,6,FALSE)</f>
        <v>59</v>
      </c>
      <c r="G49" s="11">
        <f>VLOOKUP(B49,[1]Sheet1!$B$3:$H$3000,7,FALSE)</f>
        <v>0</v>
      </c>
      <c r="H49" s="12">
        <f>F49+G49</f>
        <v>59</v>
      </c>
      <c r="I49" s="12">
        <v>69.66</v>
      </c>
      <c r="J49" s="17">
        <f>(H49+I49)/2</f>
        <v>64.33</v>
      </c>
      <c r="K49" s="17">
        <v>9</v>
      </c>
      <c r="L49" s="18" t="s">
        <v>18</v>
      </c>
    </row>
    <row r="50" s="1" customFormat="1" customHeight="1" spans="1:12">
      <c r="A50" s="7" t="s">
        <v>130</v>
      </c>
      <c r="B50" s="8" t="s">
        <v>131</v>
      </c>
      <c r="C50" s="7" t="s">
        <v>23</v>
      </c>
      <c r="D50" s="9" t="s">
        <v>106</v>
      </c>
      <c r="E50" s="7" t="s">
        <v>80</v>
      </c>
      <c r="F50" s="10" t="str">
        <f>VLOOKUP(B50,[1]Sheet1!$B$3:$G$3000,6,FALSE)</f>
        <v>72</v>
      </c>
      <c r="G50" s="11">
        <f>VLOOKUP(B50,[1]Sheet1!$B$3:$H$3000,7,FALSE)</f>
        <v>0</v>
      </c>
      <c r="H50" s="12">
        <f>F50+G50</f>
        <v>72</v>
      </c>
      <c r="I50" s="12">
        <v>77.66</v>
      </c>
      <c r="J50" s="17">
        <f>(H50+I50)/2</f>
        <v>74.83</v>
      </c>
      <c r="K50" s="17">
        <v>1</v>
      </c>
      <c r="L50" s="18" t="s">
        <v>18</v>
      </c>
    </row>
    <row r="51" s="1" customFormat="1" customHeight="1" spans="1:12">
      <c r="A51" s="7" t="s">
        <v>132</v>
      </c>
      <c r="B51" s="8" t="s">
        <v>133</v>
      </c>
      <c r="C51" s="7" t="s">
        <v>23</v>
      </c>
      <c r="D51" s="9" t="s">
        <v>106</v>
      </c>
      <c r="E51" s="7" t="s">
        <v>80</v>
      </c>
      <c r="F51" s="10" t="str">
        <f>VLOOKUP(B51,[1]Sheet1!$B$3:$G$3000,6,FALSE)</f>
        <v>69</v>
      </c>
      <c r="G51" s="11">
        <f>VLOOKUP(B51,[1]Sheet1!$B$3:$H$3000,7,FALSE)</f>
        <v>0</v>
      </c>
      <c r="H51" s="12">
        <f>F51+G51</f>
        <v>69</v>
      </c>
      <c r="I51" s="12">
        <v>72</v>
      </c>
      <c r="J51" s="17">
        <f>(H51+I51)/2</f>
        <v>70.5</v>
      </c>
      <c r="K51" s="17">
        <v>3</v>
      </c>
      <c r="L51" s="18" t="s">
        <v>18</v>
      </c>
    </row>
    <row r="52" s="1" customFormat="1" customHeight="1" spans="1:12">
      <c r="A52" s="7" t="s">
        <v>134</v>
      </c>
      <c r="B52" s="8" t="s">
        <v>135</v>
      </c>
      <c r="C52" s="8" t="s">
        <v>23</v>
      </c>
      <c r="D52" s="8" t="s">
        <v>106</v>
      </c>
      <c r="E52" s="8" t="s">
        <v>80</v>
      </c>
      <c r="F52" s="10" t="str">
        <f>VLOOKUP(B52,[1]Sheet1!$B$3:$G$3000,6,FALSE)</f>
        <v>49</v>
      </c>
      <c r="G52" s="11">
        <f>VLOOKUP(B52,[1]Sheet1!$B$3:$H$3000,7,FALSE)</f>
        <v>0</v>
      </c>
      <c r="H52" s="12">
        <f>F52+G52</f>
        <v>49</v>
      </c>
      <c r="I52" s="12">
        <v>62.66</v>
      </c>
      <c r="J52" s="17">
        <f>(H52+I52)/2</f>
        <v>55.83</v>
      </c>
      <c r="K52" s="17">
        <v>15</v>
      </c>
      <c r="L52" s="18" t="s">
        <v>18</v>
      </c>
    </row>
    <row r="53" s="1" customFormat="1" customHeight="1" spans="1:12">
      <c r="A53" s="7" t="s">
        <v>136</v>
      </c>
      <c r="B53" s="8" t="s">
        <v>137</v>
      </c>
      <c r="C53" s="8" t="s">
        <v>23</v>
      </c>
      <c r="D53" s="8" t="s">
        <v>106</v>
      </c>
      <c r="E53" s="8" t="s">
        <v>80</v>
      </c>
      <c r="F53" s="10" t="str">
        <f>VLOOKUP(B53,[1]Sheet1!$B$3:$G$3000,6,FALSE)</f>
        <v>56</v>
      </c>
      <c r="G53" s="11">
        <f>VLOOKUP(B53,[1]Sheet1!$B$3:$H$3000,7,FALSE)</f>
        <v>0</v>
      </c>
      <c r="H53" s="12">
        <f>F53+G53</f>
        <v>56</v>
      </c>
      <c r="I53" s="12">
        <v>69.66</v>
      </c>
      <c r="J53" s="17">
        <f>(H53+I53)/2</f>
        <v>62.83</v>
      </c>
      <c r="K53" s="17">
        <v>12</v>
      </c>
      <c r="L53" s="18" t="s">
        <v>18</v>
      </c>
    </row>
    <row r="54" s="1" customFormat="1" customHeight="1" spans="1:12">
      <c r="A54" s="7" t="s">
        <v>138</v>
      </c>
      <c r="B54" s="8" t="s">
        <v>139</v>
      </c>
      <c r="C54" s="7" t="s">
        <v>23</v>
      </c>
      <c r="D54" s="9" t="s">
        <v>140</v>
      </c>
      <c r="E54" s="7" t="s">
        <v>83</v>
      </c>
      <c r="F54" s="10" t="str">
        <f>VLOOKUP(B54,[1]Sheet1!$B$3:$G$3000,6,FALSE)</f>
        <v>63</v>
      </c>
      <c r="G54" s="11">
        <f>VLOOKUP(B54,[1]Sheet1!$B$3:$H$3000,7,FALSE)</f>
        <v>0</v>
      </c>
      <c r="H54" s="12">
        <f>F54+G54</f>
        <v>63</v>
      </c>
      <c r="I54" s="12">
        <v>82</v>
      </c>
      <c r="J54" s="17">
        <f>(H54+I54)/2</f>
        <v>72.5</v>
      </c>
      <c r="K54" s="17">
        <v>1</v>
      </c>
      <c r="L54" s="18" t="s">
        <v>18</v>
      </c>
    </row>
    <row r="55" s="1" customFormat="1" customHeight="1" spans="1:12">
      <c r="A55" s="7" t="s">
        <v>141</v>
      </c>
      <c r="B55" s="8" t="s">
        <v>142</v>
      </c>
      <c r="C55" s="8" t="s">
        <v>23</v>
      </c>
      <c r="D55" s="8" t="s">
        <v>143</v>
      </c>
      <c r="E55" s="8" t="s">
        <v>85</v>
      </c>
      <c r="F55" s="10" t="str">
        <f>VLOOKUP(B55,[1]Sheet1!$B$3:$G$3000,6,FALSE)</f>
        <v>77</v>
      </c>
      <c r="G55" s="11">
        <f>VLOOKUP(B55,[1]Sheet1!$B$3:$H$3000,7,FALSE)</f>
        <v>0</v>
      </c>
      <c r="H55" s="12">
        <f>F55+G55</f>
        <v>77</v>
      </c>
      <c r="I55" s="12">
        <v>77.67</v>
      </c>
      <c r="J55" s="17">
        <f>(H55+I55)/2</f>
        <v>77.335</v>
      </c>
      <c r="K55" s="17">
        <v>1</v>
      </c>
      <c r="L55" s="18" t="s">
        <v>18</v>
      </c>
    </row>
    <row r="56" s="1" customFormat="1" customHeight="1" spans="1:12">
      <c r="A56" s="7" t="s">
        <v>144</v>
      </c>
      <c r="B56" s="8" t="s">
        <v>145</v>
      </c>
      <c r="C56" s="7" t="s">
        <v>23</v>
      </c>
      <c r="D56" s="9" t="s">
        <v>146</v>
      </c>
      <c r="E56" s="7" t="s">
        <v>87</v>
      </c>
      <c r="F56" s="10" t="str">
        <f>VLOOKUP(B56,[1]Sheet1!$B$3:$G$3000,6,FALSE)</f>
        <v>64</v>
      </c>
      <c r="G56" s="11">
        <f>VLOOKUP(B56,[1]Sheet1!$B$3:$H$3000,7,FALSE)</f>
        <v>0</v>
      </c>
      <c r="H56" s="12">
        <f>F56+G56</f>
        <v>64</v>
      </c>
      <c r="I56" s="12">
        <v>66.67</v>
      </c>
      <c r="J56" s="17">
        <f>(H56+I56)/2</f>
        <v>65.335</v>
      </c>
      <c r="K56" s="17">
        <v>2</v>
      </c>
      <c r="L56" s="18" t="s">
        <v>18</v>
      </c>
    </row>
    <row r="57" s="1" customFormat="1" customHeight="1" spans="1:12">
      <c r="A57" s="7" t="s">
        <v>147</v>
      </c>
      <c r="B57" s="8" t="s">
        <v>148</v>
      </c>
      <c r="C57" s="7" t="s">
        <v>23</v>
      </c>
      <c r="D57" s="9" t="s">
        <v>146</v>
      </c>
      <c r="E57" s="7" t="s">
        <v>87</v>
      </c>
      <c r="F57" s="10" t="str">
        <f>VLOOKUP(B57,[1]Sheet1!$B$3:$G$3000,6,FALSE)</f>
        <v>69</v>
      </c>
      <c r="G57" s="11">
        <f>VLOOKUP(B57,[1]Sheet1!$B$3:$H$3000,7,FALSE)</f>
        <v>0</v>
      </c>
      <c r="H57" s="12">
        <f>F57+G57</f>
        <v>69</v>
      </c>
      <c r="I57" s="12">
        <v>70</v>
      </c>
      <c r="J57" s="17">
        <f>(H57+I57)/2</f>
        <v>69.5</v>
      </c>
      <c r="K57" s="17">
        <v>1</v>
      </c>
      <c r="L57" s="18" t="s">
        <v>18</v>
      </c>
    </row>
    <row r="58" s="1" customFormat="1" customHeight="1" spans="1:12">
      <c r="A58" s="7" t="s">
        <v>149</v>
      </c>
      <c r="B58" s="8" t="s">
        <v>150</v>
      </c>
      <c r="C58" s="7" t="s">
        <v>23</v>
      </c>
      <c r="D58" s="9" t="s">
        <v>146</v>
      </c>
      <c r="E58" s="7" t="s">
        <v>87</v>
      </c>
      <c r="F58" s="10" t="str">
        <f>VLOOKUP(B58,[1]Sheet1!$B$3:$G$3000,6,FALSE)</f>
        <v>64</v>
      </c>
      <c r="G58" s="11">
        <f>VLOOKUP(B58,[1]Sheet1!$B$3:$H$3000,7,FALSE)</f>
        <v>0</v>
      </c>
      <c r="H58" s="12">
        <f>F58+G58</f>
        <v>64</v>
      </c>
      <c r="I58" s="12">
        <v>66</v>
      </c>
      <c r="J58" s="17">
        <f>(H58+I58)/2</f>
        <v>65</v>
      </c>
      <c r="K58" s="17">
        <v>3</v>
      </c>
      <c r="L58" s="18" t="s">
        <v>18</v>
      </c>
    </row>
    <row r="59" s="1" customFormat="1" customHeight="1" spans="1:12">
      <c r="A59" s="7" t="s">
        <v>151</v>
      </c>
      <c r="B59" s="8" t="s">
        <v>152</v>
      </c>
      <c r="C59" s="14" t="s">
        <v>23</v>
      </c>
      <c r="D59" s="9" t="s">
        <v>153</v>
      </c>
      <c r="E59" s="7" t="s">
        <v>99</v>
      </c>
      <c r="F59" s="10" t="str">
        <f>VLOOKUP(B59,[1]Sheet1!$B$3:$G$3000,6,FALSE)</f>
        <v>73</v>
      </c>
      <c r="G59" s="11">
        <f>VLOOKUP(B59,[1]Sheet1!$B$3:$H$3000,7,FALSE)</f>
        <v>5</v>
      </c>
      <c r="H59" s="12">
        <f>F59+G59</f>
        <v>78</v>
      </c>
      <c r="I59" s="12">
        <v>85</v>
      </c>
      <c r="J59" s="17">
        <f>(H59+I59)/2</f>
        <v>81.5</v>
      </c>
      <c r="K59" s="17">
        <v>2</v>
      </c>
      <c r="L59" s="18" t="s">
        <v>18</v>
      </c>
    </row>
    <row r="60" s="1" customFormat="1" customHeight="1" spans="1:12">
      <c r="A60" s="7" t="s">
        <v>154</v>
      </c>
      <c r="B60" s="8" t="s">
        <v>155</v>
      </c>
      <c r="C60" s="7" t="s">
        <v>23</v>
      </c>
      <c r="D60" s="9" t="s">
        <v>153</v>
      </c>
      <c r="E60" s="7" t="s">
        <v>99</v>
      </c>
      <c r="F60" s="10" t="str">
        <f>VLOOKUP(B60,[1]Sheet1!$B$3:$G$3000,6,FALSE)</f>
        <v>69</v>
      </c>
      <c r="G60" s="11">
        <f>VLOOKUP(B60,[1]Sheet1!$B$3:$H$3000,7,FALSE)</f>
        <v>0</v>
      </c>
      <c r="H60" s="12">
        <f>F60+G60</f>
        <v>69</v>
      </c>
      <c r="I60" s="12">
        <v>87</v>
      </c>
      <c r="J60" s="17">
        <f>(H60+I60)/2</f>
        <v>78</v>
      </c>
      <c r="K60" s="17">
        <v>3</v>
      </c>
      <c r="L60" s="18" t="s">
        <v>18</v>
      </c>
    </row>
    <row r="61" s="1" customFormat="1" customHeight="1" spans="1:12">
      <c r="A61" s="7" t="s">
        <v>156</v>
      </c>
      <c r="B61" s="8" t="s">
        <v>157</v>
      </c>
      <c r="C61" s="7" t="s">
        <v>23</v>
      </c>
      <c r="D61" s="9" t="s">
        <v>153</v>
      </c>
      <c r="E61" s="7" t="s">
        <v>99</v>
      </c>
      <c r="F61" s="10" t="str">
        <f>VLOOKUP(B61,[1]Sheet1!$B$3:$G$3000,6,FALSE)</f>
        <v>76</v>
      </c>
      <c r="G61" s="11">
        <f>VLOOKUP(B61,[1]Sheet1!$B$3:$H$3000,7,FALSE)</f>
        <v>5</v>
      </c>
      <c r="H61" s="12">
        <f>F61+G61</f>
        <v>81</v>
      </c>
      <c r="I61" s="12">
        <v>82.33</v>
      </c>
      <c r="J61" s="17">
        <f>(H61+I61)/2</f>
        <v>81.665</v>
      </c>
      <c r="K61" s="17">
        <v>1</v>
      </c>
      <c r="L61" s="18" t="s">
        <v>18</v>
      </c>
    </row>
    <row r="63" customHeight="1" spans="9:9">
      <c r="I63" s="2" t="s">
        <v>158</v>
      </c>
    </row>
  </sheetData>
  <sortState ref="A3:K61">
    <sortCondition ref="E3:E61"/>
  </sortState>
  <mergeCells count="1">
    <mergeCell ref="A1:L1"/>
  </mergeCells>
  <pageMargins left="0.751388888888889" right="0.751388888888889" top="1" bottom="1" header="0.5" footer="0.5"/>
  <pageSetup paperSize="9" scale="80" orientation="landscape" horizontalDpi="600"/>
  <headerFooter>
    <oddFooter>&amp;L面试人员签字：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2024-03-04T01:44:00Z</dcterms:created>
  <dcterms:modified xsi:type="dcterms:W3CDTF">2024-03-08T07:12:04Z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true</vt:bool>
  </property>
</Properties>
</file>