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<sst xmlns="http://schemas.openxmlformats.org/spreadsheetml/2006/main" count="202" uniqueCount="95">
  <si>
    <t>附件</t>
  </si>
  <si>
    <t>黔南州工业和信息化局2023年公开引进所属事业单位高层次和急需紧缺专业人才
综合成绩排名及拟进入体检人员名单</t>
  </si>
  <si>
    <t>序号</t>
  </si>
  <si>
    <t>姓名</t>
  </si>
  <si>
    <t>面试准考证号</t>
  </si>
  <si>
    <t>报考单位代码</t>
  </si>
  <si>
    <t>报考单位名称</t>
  </si>
  <si>
    <t>报考职位代码</t>
  </si>
  <si>
    <t>报考职位名称</t>
  </si>
  <si>
    <t>综合知识成绩</t>
  </si>
  <si>
    <t>综合知识折算后成绩</t>
  </si>
  <si>
    <t>面试成绩</t>
  </si>
  <si>
    <t>面试折算后成绩</t>
  </si>
  <si>
    <t>综合成绩</t>
  </si>
  <si>
    <t>所报岗位排名</t>
  </si>
  <si>
    <t>进入下一环节</t>
  </si>
  <si>
    <t>龙先进</t>
  </si>
  <si>
    <t>2311180101</t>
  </si>
  <si>
    <t>黔南州煤炭安全生产技术中心</t>
  </si>
  <si>
    <t>01</t>
  </si>
  <si>
    <t>工作人员</t>
  </si>
  <si>
    <t>拟进入体检</t>
  </si>
  <si>
    <t>黄平</t>
  </si>
  <si>
    <t>2311180103</t>
  </si>
  <si>
    <t>木勋</t>
  </si>
  <si>
    <t>2311180102</t>
  </si>
  <si>
    <t>黄璐延</t>
  </si>
  <si>
    <t>2311180104</t>
  </si>
  <si>
    <t>杨洪林</t>
  </si>
  <si>
    <t>2311180106</t>
  </si>
  <si>
    <t>王虎</t>
  </si>
  <si>
    <t>2311180105</t>
  </si>
  <si>
    <t>朱彦容</t>
  </si>
  <si>
    <t>2311180108</t>
  </si>
  <si>
    <t>付万坤</t>
  </si>
  <si>
    <t>2311180107</t>
  </si>
  <si>
    <t>田芳</t>
  </si>
  <si>
    <t>2311180109</t>
  </si>
  <si>
    <t>02</t>
  </si>
  <si>
    <t>李家豪</t>
  </si>
  <si>
    <t>2311180113</t>
  </si>
  <si>
    <t>罗峰</t>
  </si>
  <si>
    <t>2311180111</t>
  </si>
  <si>
    <t>韦健</t>
  </si>
  <si>
    <t>2311180112</t>
  </si>
  <si>
    <t>吴加勇</t>
  </si>
  <si>
    <t>2311180110</t>
  </si>
  <si>
    <t>尹石姚</t>
  </si>
  <si>
    <t>2311180114</t>
  </si>
  <si>
    <t>03</t>
  </si>
  <si>
    <t>刘余海</t>
  </si>
  <si>
    <t>2311180116</t>
  </si>
  <si>
    <t>张波</t>
  </si>
  <si>
    <t>2311180117</t>
  </si>
  <si>
    <t>王方来</t>
  </si>
  <si>
    <t>2311180115</t>
  </si>
  <si>
    <t>李甜甜</t>
  </si>
  <si>
    <t>2311180118</t>
  </si>
  <si>
    <t>缺考</t>
  </si>
  <si>
    <t>——</t>
  </si>
  <si>
    <t>莫兆华</t>
  </si>
  <si>
    <t>2311180201</t>
  </si>
  <si>
    <t>黔南州中小企业服务中心</t>
  </si>
  <si>
    <t>闵文</t>
  </si>
  <si>
    <t>2311180204</t>
  </si>
  <si>
    <t>刘翠婷</t>
  </si>
  <si>
    <t>2311180202</t>
  </si>
  <si>
    <t>朱玲</t>
  </si>
  <si>
    <t>2311180203</t>
  </si>
  <si>
    <t>杨再珍</t>
  </si>
  <si>
    <t>2311180205</t>
  </si>
  <si>
    <t>王星芝</t>
  </si>
  <si>
    <t>2311180206</t>
  </si>
  <si>
    <t>安毅</t>
  </si>
  <si>
    <t>2311180207</t>
  </si>
  <si>
    <t>覃明玉</t>
  </si>
  <si>
    <t>2311180210</t>
  </si>
  <si>
    <t>周碟</t>
  </si>
  <si>
    <t>2311180208</t>
  </si>
  <si>
    <t>王荣斌</t>
  </si>
  <si>
    <t>2311180209</t>
  </si>
  <si>
    <t>孔垂帅</t>
  </si>
  <si>
    <t>2311180215</t>
  </si>
  <si>
    <t>朱旺</t>
  </si>
  <si>
    <t>2311180211</t>
  </si>
  <si>
    <t>冯均念</t>
  </si>
  <si>
    <t>2311180213</t>
  </si>
  <si>
    <t>赵华松</t>
  </si>
  <si>
    <t>2311180214</t>
  </si>
  <si>
    <t>王江艳</t>
  </si>
  <si>
    <t>2311180212</t>
  </si>
  <si>
    <t>马关羽</t>
  </si>
  <si>
    <t>2311180216</t>
  </si>
  <si>
    <t>袁美林</t>
  </si>
  <si>
    <t>2311180217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</si>
</sst>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Q20" sqref="Q20"/>
    </sheetView>
  </sheetViews>
  <sheetFormatPr defaultColWidth="9" defaultRowHeight="13.5"/>
  <cols>
    <col min="1" max="1" width="5.75" customWidth="1"/>
    <col min="2" max="2" width="6.375" customWidth="1"/>
    <col min="3" max="3" width="12.25" customWidth="1"/>
    <col min="4" max="4" width="7.125" customWidth="1"/>
    <col min="5" max="5" width="21.875" customWidth="1"/>
    <col min="6" max="6" width="7.125" customWidth="1"/>
    <col min="7" max="7" width="7" customWidth="1"/>
    <col min="8" max="8" width="5.5" customWidth="1"/>
    <col min="9" max="9" width="8" customWidth="1"/>
    <col min="10" max="10" width="5.125" customWidth="1"/>
    <col min="11" max="11" width="7.625" customWidth="1"/>
    <col min="12" max="12" width="8" customWidth="1"/>
    <col min="13" max="13" width="6.5" customWidth="1"/>
  </cols>
  <sheetData>
    <row r="1" spans="1:1">
      <c r="A1" t="s">
        <v>0</v>
      </c>
    </row>
    <row r="2" ht="71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6" spans="1:14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7" t="s">
        <v>14</v>
      </c>
      <c r="N3" s="7" t="s">
        <v>15</v>
      </c>
    </row>
    <row r="4" s="2" customFormat="1" ht="16.5" customHeight="1" spans="1:14">
      <c r="A4" s="10">
        <v>1</v>
      </c>
      <c r="B4" s="11" t="s">
        <v>16</v>
      </c>
      <c r="C4" s="12" t="s">
        <v>17</v>
      </c>
      <c r="D4" s="13">
        <v>1</v>
      </c>
      <c r="E4" s="14" t="s">
        <v>18</v>
      </c>
      <c r="F4" s="15" t="s">
        <v>19</v>
      </c>
      <c r="G4" s="13" t="s">
        <v>20</v>
      </c>
      <c r="H4" s="16">
        <f t="shared" ref="H4:H38" si="0">I4/0.4</f>
        <v>69</v>
      </c>
      <c r="I4" s="16">
        <v>27.6</v>
      </c>
      <c r="J4" s="16">
        <v>78</v>
      </c>
      <c r="K4" s="16">
        <f t="shared" ref="K4:K20" si="1">J4*0.6</f>
        <v>46.8</v>
      </c>
      <c r="L4" s="16">
        <f t="shared" ref="L4:L20" si="2">K4+I4</f>
        <v>74.4</v>
      </c>
      <c r="M4" s="10">
        <v>1</v>
      </c>
      <c r="N4" s="29" t="s">
        <v>21</v>
      </c>
    </row>
    <row r="5" s="2" customFormat="1" ht="16.5" customHeight="1" spans="1:14">
      <c r="A5" s="10">
        <v>2</v>
      </c>
      <c r="B5" s="11" t="s">
        <v>22</v>
      </c>
      <c r="C5" s="12" t="s">
        <v>23</v>
      </c>
      <c r="D5" s="13">
        <v>1</v>
      </c>
      <c r="E5" s="14" t="s">
        <v>18</v>
      </c>
      <c r="F5" s="15" t="s">
        <v>19</v>
      </c>
      <c r="G5" s="13" t="s">
        <v>20</v>
      </c>
      <c r="H5" s="16">
        <f t="shared" si="0"/>
        <v>59</v>
      </c>
      <c r="I5" s="16">
        <v>23.6</v>
      </c>
      <c r="J5" s="16">
        <v>73.8</v>
      </c>
      <c r="K5" s="16">
        <f t="shared" si="1"/>
        <v>44.28</v>
      </c>
      <c r="L5" s="16">
        <f t="shared" si="2"/>
        <v>67.88</v>
      </c>
      <c r="M5" s="10">
        <v>2</v>
      </c>
      <c r="N5" s="29" t="s">
        <v>21</v>
      </c>
    </row>
    <row r="6" s="2" customFormat="1" ht="16.5" customHeight="1" spans="1:14">
      <c r="A6" s="10">
        <v>3</v>
      </c>
      <c r="B6" s="11" t="s">
        <v>24</v>
      </c>
      <c r="C6" s="12" t="s">
        <v>25</v>
      </c>
      <c r="D6" s="13">
        <v>1</v>
      </c>
      <c r="E6" s="14" t="s">
        <v>18</v>
      </c>
      <c r="F6" s="15" t="s">
        <v>19</v>
      </c>
      <c r="G6" s="13" t="s">
        <v>20</v>
      </c>
      <c r="H6" s="16">
        <f t="shared" si="0"/>
        <v>60</v>
      </c>
      <c r="I6" s="16">
        <v>24</v>
      </c>
      <c r="J6" s="16">
        <v>71.8</v>
      </c>
      <c r="K6" s="16">
        <f t="shared" si="1"/>
        <v>43.08</v>
      </c>
      <c r="L6" s="16">
        <f t="shared" si="2"/>
        <v>67.08</v>
      </c>
      <c r="M6" s="10">
        <v>3</v>
      </c>
      <c r="N6" s="30"/>
    </row>
    <row r="7" s="2" customFormat="1" ht="16.5" customHeight="1" spans="1:14">
      <c r="A7" s="10">
        <v>4</v>
      </c>
      <c r="B7" s="11" t="s">
        <v>26</v>
      </c>
      <c r="C7" s="12" t="s">
        <v>27</v>
      </c>
      <c r="D7" s="13">
        <v>1</v>
      </c>
      <c r="E7" s="14" t="s">
        <v>18</v>
      </c>
      <c r="F7" s="15" t="s">
        <v>19</v>
      </c>
      <c r="G7" s="13" t="s">
        <v>20</v>
      </c>
      <c r="H7" s="16">
        <f t="shared" si="0"/>
        <v>59</v>
      </c>
      <c r="I7" s="16">
        <v>23.6</v>
      </c>
      <c r="J7" s="16">
        <v>72.2</v>
      </c>
      <c r="K7" s="16">
        <f t="shared" si="1"/>
        <v>43.32</v>
      </c>
      <c r="L7" s="16">
        <f t="shared" si="2"/>
        <v>66.92</v>
      </c>
      <c r="M7" s="10">
        <v>4</v>
      </c>
      <c r="N7" s="30"/>
    </row>
    <row r="8" s="2" customFormat="1" ht="16.5" customHeight="1" spans="1:14">
      <c r="A8" s="10">
        <v>5</v>
      </c>
      <c r="B8" s="11" t="s">
        <v>28</v>
      </c>
      <c r="C8" s="12" t="s">
        <v>29</v>
      </c>
      <c r="D8" s="13">
        <v>1</v>
      </c>
      <c r="E8" s="14" t="s">
        <v>18</v>
      </c>
      <c r="F8" s="15" t="s">
        <v>19</v>
      </c>
      <c r="G8" s="13" t="s">
        <v>20</v>
      </c>
      <c r="H8" s="16">
        <f t="shared" si="0"/>
        <v>57</v>
      </c>
      <c r="I8" s="16">
        <v>22.8</v>
      </c>
      <c r="J8" s="16">
        <v>73.4</v>
      </c>
      <c r="K8" s="16">
        <f t="shared" si="1"/>
        <v>44.04</v>
      </c>
      <c r="L8" s="16">
        <f t="shared" si="2"/>
        <v>66.84</v>
      </c>
      <c r="M8" s="10">
        <v>5</v>
      </c>
      <c r="N8" s="30"/>
    </row>
    <row r="9" s="2" customFormat="1" ht="16.5" customHeight="1" spans="1:14">
      <c r="A9" s="10">
        <v>6</v>
      </c>
      <c r="B9" s="11" t="s">
        <v>30</v>
      </c>
      <c r="C9" s="12" t="s">
        <v>31</v>
      </c>
      <c r="D9" s="13">
        <v>1</v>
      </c>
      <c r="E9" s="14" t="s">
        <v>18</v>
      </c>
      <c r="F9" s="15" t="s">
        <v>19</v>
      </c>
      <c r="G9" s="13" t="s">
        <v>20</v>
      </c>
      <c r="H9" s="16">
        <f t="shared" si="0"/>
        <v>58</v>
      </c>
      <c r="I9" s="16">
        <v>23.2</v>
      </c>
      <c r="J9" s="16">
        <v>69.4</v>
      </c>
      <c r="K9" s="16">
        <f t="shared" si="1"/>
        <v>41.64</v>
      </c>
      <c r="L9" s="16">
        <f t="shared" si="2"/>
        <v>64.84</v>
      </c>
      <c r="M9" s="10">
        <v>6</v>
      </c>
      <c r="N9" s="30"/>
    </row>
    <row r="10" s="2" customFormat="1" ht="16.5" customHeight="1" spans="1:14">
      <c r="A10" s="10">
        <v>7</v>
      </c>
      <c r="B10" s="11" t="s">
        <v>32</v>
      </c>
      <c r="C10" s="12" t="s">
        <v>33</v>
      </c>
      <c r="D10" s="13">
        <v>1</v>
      </c>
      <c r="E10" s="14" t="s">
        <v>18</v>
      </c>
      <c r="F10" s="15" t="s">
        <v>19</v>
      </c>
      <c r="G10" s="13" t="s">
        <v>20</v>
      </c>
      <c r="H10" s="16">
        <f t="shared" si="0"/>
        <v>48</v>
      </c>
      <c r="I10" s="16">
        <v>19.2</v>
      </c>
      <c r="J10" s="16">
        <v>71.2</v>
      </c>
      <c r="K10" s="16">
        <f t="shared" si="1"/>
        <v>42.72</v>
      </c>
      <c r="L10" s="16">
        <f t="shared" si="2"/>
        <v>61.92</v>
      </c>
      <c r="M10" s="10">
        <v>7</v>
      </c>
      <c r="N10" s="30"/>
    </row>
    <row r="11" s="2" customFormat="1" ht="16.5" customHeight="1" spans="1:14">
      <c r="A11" s="10">
        <v>8</v>
      </c>
      <c r="B11" s="11" t="s">
        <v>34</v>
      </c>
      <c r="C11" s="12" t="s">
        <v>35</v>
      </c>
      <c r="D11" s="13">
        <v>1</v>
      </c>
      <c r="E11" s="14" t="s">
        <v>18</v>
      </c>
      <c r="F11" s="15" t="s">
        <v>19</v>
      </c>
      <c r="G11" s="13" t="s">
        <v>20</v>
      </c>
      <c r="H11" s="16">
        <f t="shared" si="0"/>
        <v>48</v>
      </c>
      <c r="I11" s="16">
        <v>19.2</v>
      </c>
      <c r="J11" s="16">
        <v>66</v>
      </c>
      <c r="K11" s="16">
        <f t="shared" si="1"/>
        <v>39.6</v>
      </c>
      <c r="L11" s="16">
        <f t="shared" si="2"/>
        <v>58.8</v>
      </c>
      <c r="M11" s="10">
        <v>8</v>
      </c>
      <c r="N11" s="29"/>
    </row>
    <row r="12" s="2" customFormat="1" ht="16.5" customHeight="1" spans="1:14">
      <c r="A12" s="10">
        <v>9</v>
      </c>
      <c r="B12" s="11" t="s">
        <v>36</v>
      </c>
      <c r="C12" s="12" t="s">
        <v>37</v>
      </c>
      <c r="D12" s="13">
        <v>1</v>
      </c>
      <c r="E12" s="14" t="s">
        <v>18</v>
      </c>
      <c r="F12" s="15" t="s">
        <v>38</v>
      </c>
      <c r="G12" s="13" t="s">
        <v>20</v>
      </c>
      <c r="H12" s="16">
        <f t="shared" si="0"/>
        <v>79</v>
      </c>
      <c r="I12" s="16">
        <v>31.6</v>
      </c>
      <c r="J12" s="16">
        <v>80.4</v>
      </c>
      <c r="K12" s="16">
        <f t="shared" si="1"/>
        <v>48.24</v>
      </c>
      <c r="L12" s="16">
        <f t="shared" si="2"/>
        <v>79.84</v>
      </c>
      <c r="M12" s="10">
        <v>1</v>
      </c>
      <c r="N12" s="29" t="s">
        <v>21</v>
      </c>
    </row>
    <row r="13" s="2" customFormat="1" ht="16.5" customHeight="1" spans="1:14">
      <c r="A13" s="10">
        <v>10</v>
      </c>
      <c r="B13" s="11" t="s">
        <v>39</v>
      </c>
      <c r="C13" s="12" t="s">
        <v>40</v>
      </c>
      <c r="D13" s="13">
        <v>1</v>
      </c>
      <c r="E13" s="14" t="s">
        <v>18</v>
      </c>
      <c r="F13" s="15" t="s">
        <v>38</v>
      </c>
      <c r="G13" s="13" t="s">
        <v>20</v>
      </c>
      <c r="H13" s="16">
        <f t="shared" si="0"/>
        <v>72</v>
      </c>
      <c r="I13" s="16">
        <v>28.8</v>
      </c>
      <c r="J13" s="16">
        <v>81.4</v>
      </c>
      <c r="K13" s="16">
        <f t="shared" si="1"/>
        <v>48.84</v>
      </c>
      <c r="L13" s="16">
        <f t="shared" si="2"/>
        <v>77.64</v>
      </c>
      <c r="M13" s="10">
        <v>2</v>
      </c>
      <c r="N13" s="29"/>
    </row>
    <row r="14" s="2" customFormat="1" ht="16.5" customHeight="1" spans="1:14">
      <c r="A14" s="10">
        <v>11</v>
      </c>
      <c r="B14" s="11" t="s">
        <v>41</v>
      </c>
      <c r="C14" s="12" t="s">
        <v>42</v>
      </c>
      <c r="D14" s="13">
        <v>1</v>
      </c>
      <c r="E14" s="14" t="s">
        <v>18</v>
      </c>
      <c r="F14" s="15" t="s">
        <v>38</v>
      </c>
      <c r="G14" s="13" t="s">
        <v>20</v>
      </c>
      <c r="H14" s="16">
        <f t="shared" si="0"/>
        <v>74</v>
      </c>
      <c r="I14" s="16">
        <v>29.6</v>
      </c>
      <c r="J14" s="16">
        <v>79</v>
      </c>
      <c r="K14" s="16">
        <f t="shared" si="1"/>
        <v>47.4</v>
      </c>
      <c r="L14" s="16">
        <f t="shared" si="2"/>
        <v>77</v>
      </c>
      <c r="M14" s="10">
        <v>3</v>
      </c>
      <c r="N14" s="29"/>
    </row>
    <row r="15" s="2" customFormat="1" ht="16.5" customHeight="1" spans="1:14">
      <c r="A15" s="10">
        <v>12</v>
      </c>
      <c r="B15" s="11" t="s">
        <v>43</v>
      </c>
      <c r="C15" s="12" t="s">
        <v>44</v>
      </c>
      <c r="D15" s="13">
        <v>1</v>
      </c>
      <c r="E15" s="14" t="s">
        <v>18</v>
      </c>
      <c r="F15" s="15" t="s">
        <v>38</v>
      </c>
      <c r="G15" s="13" t="s">
        <v>20</v>
      </c>
      <c r="H15" s="16">
        <f t="shared" si="0"/>
        <v>72</v>
      </c>
      <c r="I15" s="16">
        <v>28.8</v>
      </c>
      <c r="J15" s="16">
        <v>77.2</v>
      </c>
      <c r="K15" s="16">
        <f t="shared" si="1"/>
        <v>46.32</v>
      </c>
      <c r="L15" s="16">
        <f t="shared" si="2"/>
        <v>75.12</v>
      </c>
      <c r="M15" s="10">
        <v>4</v>
      </c>
      <c r="N15" s="29"/>
    </row>
    <row r="16" s="2" customFormat="1" ht="16.5" customHeight="1" spans="1:14">
      <c r="A16" s="10">
        <v>13</v>
      </c>
      <c r="B16" s="11" t="s">
        <v>45</v>
      </c>
      <c r="C16" s="12" t="s">
        <v>46</v>
      </c>
      <c r="D16" s="13">
        <v>1</v>
      </c>
      <c r="E16" s="14" t="s">
        <v>18</v>
      </c>
      <c r="F16" s="17" t="s">
        <v>38</v>
      </c>
      <c r="G16" s="13" t="s">
        <v>20</v>
      </c>
      <c r="H16" s="16">
        <f t="shared" si="0"/>
        <v>77</v>
      </c>
      <c r="I16" s="16">
        <v>30.8</v>
      </c>
      <c r="J16" s="16">
        <v>70.2</v>
      </c>
      <c r="K16" s="16">
        <f t="shared" si="1"/>
        <v>42.12</v>
      </c>
      <c r="L16" s="16">
        <f t="shared" si="2"/>
        <v>72.92</v>
      </c>
      <c r="M16" s="10">
        <v>5</v>
      </c>
      <c r="N16" s="29"/>
    </row>
    <row r="17" s="2" customFormat="1" ht="16.5" customHeight="1" spans="1:14">
      <c r="A17" s="10">
        <v>14</v>
      </c>
      <c r="B17" s="13" t="s">
        <v>47</v>
      </c>
      <c r="C17" s="12" t="s">
        <v>48</v>
      </c>
      <c r="D17" s="13">
        <v>1</v>
      </c>
      <c r="E17" s="14" t="s">
        <v>18</v>
      </c>
      <c r="F17" s="17" t="s">
        <v>49</v>
      </c>
      <c r="G17" s="13" t="s">
        <v>20</v>
      </c>
      <c r="H17" s="16">
        <f t="shared" si="0"/>
        <v>75</v>
      </c>
      <c r="I17" s="16">
        <v>30</v>
      </c>
      <c r="J17" s="16">
        <v>76.2</v>
      </c>
      <c r="K17" s="16">
        <f t="shared" si="1"/>
        <v>45.72</v>
      </c>
      <c r="L17" s="16">
        <f t="shared" si="2"/>
        <v>75.72</v>
      </c>
      <c r="M17" s="10">
        <v>1</v>
      </c>
      <c r="N17" s="29" t="s">
        <v>21</v>
      </c>
    </row>
    <row r="18" s="2" customFormat="1" ht="16.5" customHeight="1" spans="1:14">
      <c r="A18" s="10">
        <v>15</v>
      </c>
      <c r="B18" s="11" t="s">
        <v>50</v>
      </c>
      <c r="C18" s="12" t="s">
        <v>51</v>
      </c>
      <c r="D18" s="13">
        <v>1</v>
      </c>
      <c r="E18" s="14" t="s">
        <v>18</v>
      </c>
      <c r="F18" s="15" t="s">
        <v>49</v>
      </c>
      <c r="G18" s="13" t="s">
        <v>20</v>
      </c>
      <c r="H18" s="16">
        <f t="shared" si="0"/>
        <v>74</v>
      </c>
      <c r="I18" s="16">
        <v>29.6</v>
      </c>
      <c r="J18" s="16">
        <v>73.8</v>
      </c>
      <c r="K18" s="16">
        <f t="shared" si="1"/>
        <v>44.28</v>
      </c>
      <c r="L18" s="16">
        <f t="shared" si="2"/>
        <v>73.88</v>
      </c>
      <c r="M18" s="10">
        <v>2</v>
      </c>
      <c r="N18" s="29"/>
    </row>
    <row r="19" s="2" customFormat="1" ht="16.5" customHeight="1" spans="1:14">
      <c r="A19" s="10">
        <v>16</v>
      </c>
      <c r="B19" s="11" t="s">
        <v>52</v>
      </c>
      <c r="C19" s="12" t="s">
        <v>53</v>
      </c>
      <c r="D19" s="13">
        <v>1</v>
      </c>
      <c r="E19" s="14" t="s">
        <v>18</v>
      </c>
      <c r="F19" s="17" t="s">
        <v>49</v>
      </c>
      <c r="G19" s="13" t="s">
        <v>20</v>
      </c>
      <c r="H19" s="16">
        <f t="shared" si="0"/>
        <v>74</v>
      </c>
      <c r="I19" s="16">
        <v>29.6</v>
      </c>
      <c r="J19" s="16">
        <v>73.2</v>
      </c>
      <c r="K19" s="16">
        <f t="shared" si="1"/>
        <v>43.92</v>
      </c>
      <c r="L19" s="16">
        <f t="shared" si="2"/>
        <v>73.52</v>
      </c>
      <c r="M19" s="10">
        <v>3</v>
      </c>
      <c r="N19" s="29"/>
    </row>
    <row r="20" s="2" customFormat="1" ht="16.5" customHeight="1" spans="1:14">
      <c r="A20" s="10">
        <v>17</v>
      </c>
      <c r="B20" s="11" t="s">
        <v>54</v>
      </c>
      <c r="C20" s="12" t="s">
        <v>55</v>
      </c>
      <c r="D20" s="13">
        <v>1</v>
      </c>
      <c r="E20" s="14" t="s">
        <v>18</v>
      </c>
      <c r="F20" s="17" t="s">
        <v>49</v>
      </c>
      <c r="G20" s="13" t="s">
        <v>20</v>
      </c>
      <c r="H20" s="16">
        <f t="shared" si="0"/>
        <v>74</v>
      </c>
      <c r="I20" s="16">
        <v>29.6</v>
      </c>
      <c r="J20" s="16">
        <v>70.8</v>
      </c>
      <c r="K20" s="16">
        <f t="shared" si="1"/>
        <v>42.48</v>
      </c>
      <c r="L20" s="16">
        <f t="shared" si="2"/>
        <v>72.08</v>
      </c>
      <c r="M20" s="10">
        <v>4</v>
      </c>
      <c r="N20" s="29"/>
    </row>
    <row r="21" s="2" customFormat="1" ht="16.5" customHeight="1" spans="1:14">
      <c r="A21" s="10">
        <v>18</v>
      </c>
      <c r="B21" s="11" t="s">
        <v>56</v>
      </c>
      <c r="C21" s="12" t="s">
        <v>57</v>
      </c>
      <c r="D21" s="13">
        <v>1</v>
      </c>
      <c r="E21" s="14" t="s">
        <v>18</v>
      </c>
      <c r="F21" s="17" t="s">
        <v>49</v>
      </c>
      <c r="G21" s="13" t="s">
        <v>20</v>
      </c>
      <c r="H21" s="16">
        <f t="shared" si="0"/>
        <v>73</v>
      </c>
      <c r="I21" s="16">
        <v>29.2</v>
      </c>
      <c r="J21" s="16" t="s">
        <v>58</v>
      </c>
      <c r="K21" s="16" t="s">
        <v>58</v>
      </c>
      <c r="L21" s="16" t="s">
        <v>59</v>
      </c>
      <c r="M21" s="16" t="s">
        <v>59</v>
      </c>
      <c r="N21" s="29"/>
    </row>
    <row r="22" s="3" customFormat="1" ht="16.5" customHeight="1" spans="1:14">
      <c r="A22" s="18">
        <v>19</v>
      </c>
      <c r="B22" s="19" t="s">
        <v>60</v>
      </c>
      <c r="C22" s="20" t="s">
        <v>61</v>
      </c>
      <c r="D22" s="19">
        <v>2</v>
      </c>
      <c r="E22" s="21" t="s">
        <v>62</v>
      </c>
      <c r="F22" s="22" t="s">
        <v>19</v>
      </c>
      <c r="G22" s="19" t="s">
        <v>20</v>
      </c>
      <c r="H22" s="16">
        <f t="shared" si="0"/>
        <v>81</v>
      </c>
      <c r="I22" s="31">
        <v>32.4</v>
      </c>
      <c r="J22" s="16">
        <v>79</v>
      </c>
      <c r="K22" s="31">
        <f t="shared" ref="K22:K38" si="3">J22*0.6</f>
        <v>47.4</v>
      </c>
      <c r="L22" s="31">
        <f t="shared" ref="L22:L38" si="4">K22+I22</f>
        <v>79.8</v>
      </c>
      <c r="M22" s="18">
        <v>1</v>
      </c>
      <c r="N22" s="32" t="s">
        <v>21</v>
      </c>
    </row>
    <row r="23" s="3" customFormat="1" ht="16.5" customHeight="1" spans="1:14">
      <c r="A23" s="18">
        <v>20</v>
      </c>
      <c r="B23" s="19" t="s">
        <v>63</v>
      </c>
      <c r="C23" s="20" t="s">
        <v>64</v>
      </c>
      <c r="D23" s="19">
        <v>2</v>
      </c>
      <c r="E23" s="21" t="s">
        <v>62</v>
      </c>
      <c r="F23" s="22" t="s">
        <v>19</v>
      </c>
      <c r="G23" s="19" t="s">
        <v>20</v>
      </c>
      <c r="H23" s="16">
        <f t="shared" si="0"/>
        <v>73</v>
      </c>
      <c r="I23" s="31">
        <v>29.2</v>
      </c>
      <c r="J23" s="16">
        <v>83.6</v>
      </c>
      <c r="K23" s="31">
        <f t="shared" si="3"/>
        <v>50.16</v>
      </c>
      <c r="L23" s="31">
        <f t="shared" si="4"/>
        <v>79.36</v>
      </c>
      <c r="M23" s="18">
        <v>2</v>
      </c>
      <c r="N23" s="32"/>
    </row>
    <row r="24" s="3" customFormat="1" ht="16.5" customHeight="1" spans="1:14">
      <c r="A24" s="18">
        <v>21</v>
      </c>
      <c r="B24" s="23" t="s">
        <v>65</v>
      </c>
      <c r="C24" s="20" t="s">
        <v>66</v>
      </c>
      <c r="D24" s="19">
        <v>2</v>
      </c>
      <c r="E24" s="21" t="s">
        <v>62</v>
      </c>
      <c r="F24" s="23" t="s">
        <v>19</v>
      </c>
      <c r="G24" s="19" t="s">
        <v>20</v>
      </c>
      <c r="H24" s="16">
        <f t="shared" si="0"/>
        <v>74</v>
      </c>
      <c r="I24" s="31">
        <v>29.6</v>
      </c>
      <c r="J24" s="16">
        <v>77.8</v>
      </c>
      <c r="K24" s="31">
        <f t="shared" si="3"/>
        <v>46.68</v>
      </c>
      <c r="L24" s="31">
        <f t="shared" si="4"/>
        <v>76.28</v>
      </c>
      <c r="M24" s="18">
        <v>3</v>
      </c>
      <c r="N24" s="32"/>
    </row>
    <row r="25" s="3" customFormat="1" ht="16.5" customHeight="1" spans="1:14">
      <c r="A25" s="18">
        <v>22</v>
      </c>
      <c r="B25" s="23" t="s">
        <v>67</v>
      </c>
      <c r="C25" s="20" t="s">
        <v>68</v>
      </c>
      <c r="D25" s="19">
        <v>2</v>
      </c>
      <c r="E25" s="21" t="s">
        <v>62</v>
      </c>
      <c r="F25" s="23" t="s">
        <v>19</v>
      </c>
      <c r="G25" s="19" t="s">
        <v>20</v>
      </c>
      <c r="H25" s="16">
        <f t="shared" si="0"/>
        <v>73</v>
      </c>
      <c r="I25" s="31">
        <v>29.2</v>
      </c>
      <c r="J25" s="16">
        <v>75.6</v>
      </c>
      <c r="K25" s="31">
        <f t="shared" si="3"/>
        <v>45.36</v>
      </c>
      <c r="L25" s="31">
        <f t="shared" si="4"/>
        <v>74.56</v>
      </c>
      <c r="M25" s="18">
        <v>4</v>
      </c>
      <c r="N25" s="32"/>
    </row>
    <row r="26" s="3" customFormat="1" ht="16.5" customHeight="1" spans="1:14">
      <c r="A26" s="18">
        <v>23</v>
      </c>
      <c r="B26" s="23" t="s">
        <v>69</v>
      </c>
      <c r="C26" s="20" t="s">
        <v>70</v>
      </c>
      <c r="D26" s="19">
        <v>2</v>
      </c>
      <c r="E26" s="21" t="s">
        <v>62</v>
      </c>
      <c r="F26" s="22" t="s">
        <v>19</v>
      </c>
      <c r="G26" s="19" t="s">
        <v>20</v>
      </c>
      <c r="H26" s="16">
        <f t="shared" si="0"/>
        <v>72</v>
      </c>
      <c r="I26" s="31">
        <v>28.8</v>
      </c>
      <c r="J26" s="16">
        <v>73</v>
      </c>
      <c r="K26" s="31">
        <f t="shared" si="3"/>
        <v>43.8</v>
      </c>
      <c r="L26" s="31">
        <f t="shared" si="4"/>
        <v>72.6</v>
      </c>
      <c r="M26" s="18">
        <v>5</v>
      </c>
      <c r="N26" s="32"/>
    </row>
    <row r="27" s="3" customFormat="1" ht="16.5" customHeight="1" spans="1:14">
      <c r="A27" s="18">
        <v>24</v>
      </c>
      <c r="B27" s="23" t="s">
        <v>71</v>
      </c>
      <c r="C27" s="20" t="s">
        <v>72</v>
      </c>
      <c r="D27" s="19">
        <v>2</v>
      </c>
      <c r="E27" s="21" t="s">
        <v>62</v>
      </c>
      <c r="F27" s="24" t="s">
        <v>38</v>
      </c>
      <c r="G27" s="19" t="s">
        <v>20</v>
      </c>
      <c r="H27" s="16">
        <f t="shared" si="0"/>
        <v>79</v>
      </c>
      <c r="I27" s="31">
        <v>31.6</v>
      </c>
      <c r="J27" s="16">
        <v>80</v>
      </c>
      <c r="K27" s="31">
        <f t="shared" si="3"/>
        <v>48</v>
      </c>
      <c r="L27" s="31">
        <f t="shared" si="4"/>
        <v>79.6</v>
      </c>
      <c r="M27" s="18">
        <v>1</v>
      </c>
      <c r="N27" s="32" t="s">
        <v>21</v>
      </c>
    </row>
    <row r="28" s="3" customFormat="1" ht="16.5" customHeight="1" spans="1:14">
      <c r="A28" s="18">
        <v>25</v>
      </c>
      <c r="B28" s="23" t="s">
        <v>73</v>
      </c>
      <c r="C28" s="20" t="s">
        <v>74</v>
      </c>
      <c r="D28" s="19">
        <v>2</v>
      </c>
      <c r="E28" s="21" t="s">
        <v>62</v>
      </c>
      <c r="F28" s="24" t="s">
        <v>38</v>
      </c>
      <c r="G28" s="19" t="s">
        <v>20</v>
      </c>
      <c r="H28" s="16">
        <f t="shared" si="0"/>
        <v>73</v>
      </c>
      <c r="I28" s="31">
        <v>29.2</v>
      </c>
      <c r="J28" s="16">
        <v>79.6</v>
      </c>
      <c r="K28" s="31">
        <f t="shared" si="3"/>
        <v>47.76</v>
      </c>
      <c r="L28" s="31">
        <f t="shared" si="4"/>
        <v>76.96</v>
      </c>
      <c r="M28" s="18">
        <v>2</v>
      </c>
      <c r="N28" s="33"/>
    </row>
    <row r="29" s="3" customFormat="1" ht="16.5" customHeight="1" spans="1:14">
      <c r="A29" s="18">
        <v>26</v>
      </c>
      <c r="B29" s="23" t="s">
        <v>75</v>
      </c>
      <c r="C29" s="20" t="s">
        <v>76</v>
      </c>
      <c r="D29" s="19">
        <v>2</v>
      </c>
      <c r="E29" s="21" t="s">
        <v>62</v>
      </c>
      <c r="F29" s="24" t="s">
        <v>38</v>
      </c>
      <c r="G29" s="19" t="s">
        <v>20</v>
      </c>
      <c r="H29" s="16">
        <f t="shared" si="0"/>
        <v>69</v>
      </c>
      <c r="I29" s="31">
        <v>27.6</v>
      </c>
      <c r="J29" s="16">
        <v>81</v>
      </c>
      <c r="K29" s="31">
        <f t="shared" si="3"/>
        <v>48.6</v>
      </c>
      <c r="L29" s="31">
        <f t="shared" si="4"/>
        <v>76.2</v>
      </c>
      <c r="M29" s="18">
        <v>3</v>
      </c>
      <c r="N29" s="33"/>
    </row>
    <row r="30" s="3" customFormat="1" ht="16.5" customHeight="1" spans="1:14">
      <c r="A30" s="18">
        <v>27</v>
      </c>
      <c r="B30" s="23" t="s">
        <v>77</v>
      </c>
      <c r="C30" s="20" t="s">
        <v>78</v>
      </c>
      <c r="D30" s="19">
        <v>2</v>
      </c>
      <c r="E30" s="21" t="s">
        <v>62</v>
      </c>
      <c r="F30" s="24" t="s">
        <v>38</v>
      </c>
      <c r="G30" s="19" t="s">
        <v>20</v>
      </c>
      <c r="H30" s="16">
        <f t="shared" si="0"/>
        <v>71</v>
      </c>
      <c r="I30" s="31">
        <v>28.4</v>
      </c>
      <c r="J30" s="16">
        <v>79.2</v>
      </c>
      <c r="K30" s="31">
        <f t="shared" si="3"/>
        <v>47.52</v>
      </c>
      <c r="L30" s="31">
        <f t="shared" si="4"/>
        <v>75.92</v>
      </c>
      <c r="M30" s="18">
        <v>4</v>
      </c>
      <c r="N30" s="33"/>
    </row>
    <row r="31" s="3" customFormat="1" ht="16.5" customHeight="1" spans="1:14">
      <c r="A31" s="18">
        <v>28</v>
      </c>
      <c r="B31" s="23" t="s">
        <v>79</v>
      </c>
      <c r="C31" s="20" t="s">
        <v>80</v>
      </c>
      <c r="D31" s="19">
        <v>2</v>
      </c>
      <c r="E31" s="21" t="s">
        <v>62</v>
      </c>
      <c r="F31" s="24" t="s">
        <v>38</v>
      </c>
      <c r="G31" s="19" t="s">
        <v>20</v>
      </c>
      <c r="H31" s="16">
        <f t="shared" si="0"/>
        <v>70</v>
      </c>
      <c r="I31" s="31">
        <v>28</v>
      </c>
      <c r="J31" s="16">
        <v>76.2</v>
      </c>
      <c r="K31" s="31">
        <f t="shared" si="3"/>
        <v>45.72</v>
      </c>
      <c r="L31" s="31">
        <f t="shared" si="4"/>
        <v>73.72</v>
      </c>
      <c r="M31" s="18">
        <v>5</v>
      </c>
      <c r="N31" s="33"/>
    </row>
    <row r="32" s="4" customFormat="1" ht="16.5" customHeight="1" spans="1:14">
      <c r="A32" s="18">
        <v>29</v>
      </c>
      <c r="B32" s="23" t="s">
        <v>81</v>
      </c>
      <c r="C32" s="25" t="s">
        <v>82</v>
      </c>
      <c r="D32" s="19">
        <v>2</v>
      </c>
      <c r="E32" s="21" t="s">
        <v>62</v>
      </c>
      <c r="F32" s="24" t="s">
        <v>49</v>
      </c>
      <c r="G32" s="19" t="s">
        <v>20</v>
      </c>
      <c r="H32" s="16">
        <f t="shared" si="0"/>
        <v>71</v>
      </c>
      <c r="I32" s="31">
        <v>28.4</v>
      </c>
      <c r="J32" s="16">
        <v>84.4</v>
      </c>
      <c r="K32" s="31">
        <f t="shared" si="3"/>
        <v>50.64</v>
      </c>
      <c r="L32" s="31">
        <f t="shared" si="4"/>
        <v>79.04</v>
      </c>
      <c r="M32" s="18">
        <v>1</v>
      </c>
      <c r="N32" s="32" t="s">
        <v>21</v>
      </c>
    </row>
    <row r="33" s="4" customFormat="1" ht="16.5" customHeight="1" spans="1:14">
      <c r="A33" s="18">
        <v>30</v>
      </c>
      <c r="B33" s="23" t="s">
        <v>83</v>
      </c>
      <c r="C33" s="25" t="s">
        <v>84</v>
      </c>
      <c r="D33" s="19">
        <v>2</v>
      </c>
      <c r="E33" s="21" t="s">
        <v>62</v>
      </c>
      <c r="F33" s="23" t="s">
        <v>49</v>
      </c>
      <c r="G33" s="19" t="s">
        <v>20</v>
      </c>
      <c r="H33" s="16">
        <f t="shared" si="0"/>
        <v>78</v>
      </c>
      <c r="I33" s="31">
        <v>31.2</v>
      </c>
      <c r="J33" s="16">
        <v>77.6</v>
      </c>
      <c r="K33" s="31">
        <f t="shared" si="3"/>
        <v>46.56</v>
      </c>
      <c r="L33" s="31">
        <f t="shared" si="4"/>
        <v>77.76</v>
      </c>
      <c r="M33" s="18">
        <v>2</v>
      </c>
      <c r="N33" s="34"/>
    </row>
    <row r="34" s="4" customFormat="1" ht="16.5" customHeight="1" spans="1:14">
      <c r="A34" s="18">
        <v>31</v>
      </c>
      <c r="B34" s="19" t="s">
        <v>85</v>
      </c>
      <c r="C34" s="25" t="s">
        <v>86</v>
      </c>
      <c r="D34" s="19">
        <v>2</v>
      </c>
      <c r="E34" s="21" t="s">
        <v>62</v>
      </c>
      <c r="F34" s="22" t="s">
        <v>49</v>
      </c>
      <c r="G34" s="19" t="s">
        <v>20</v>
      </c>
      <c r="H34" s="16">
        <f t="shared" si="0"/>
        <v>73</v>
      </c>
      <c r="I34" s="31">
        <v>29.2</v>
      </c>
      <c r="J34" s="16">
        <v>78.8</v>
      </c>
      <c r="K34" s="31">
        <f t="shared" si="3"/>
        <v>47.28</v>
      </c>
      <c r="L34" s="31">
        <f t="shared" si="4"/>
        <v>76.48</v>
      </c>
      <c r="M34" s="18">
        <v>3</v>
      </c>
      <c r="N34" s="34"/>
    </row>
    <row r="35" s="4" customFormat="1" ht="16.5" customHeight="1" spans="1:14">
      <c r="A35" s="18">
        <v>32</v>
      </c>
      <c r="B35" s="19" t="s">
        <v>87</v>
      </c>
      <c r="C35" s="25" t="s">
        <v>88</v>
      </c>
      <c r="D35" s="19">
        <v>2</v>
      </c>
      <c r="E35" s="21" t="s">
        <v>62</v>
      </c>
      <c r="F35" s="22" t="s">
        <v>49</v>
      </c>
      <c r="G35" s="19" t="s">
        <v>20</v>
      </c>
      <c r="H35" s="16">
        <f t="shared" si="0"/>
        <v>73</v>
      </c>
      <c r="I35" s="31">
        <v>29.2</v>
      </c>
      <c r="J35" s="16">
        <v>77.4</v>
      </c>
      <c r="K35" s="31">
        <f t="shared" si="3"/>
        <v>46.44</v>
      </c>
      <c r="L35" s="31">
        <f t="shared" si="4"/>
        <v>75.64</v>
      </c>
      <c r="M35" s="18">
        <v>4</v>
      </c>
      <c r="N35" s="34"/>
    </row>
    <row r="36" s="5" customFormat="1" ht="16.5" customHeight="1" spans="1:14">
      <c r="A36" s="18">
        <v>33</v>
      </c>
      <c r="B36" s="26" t="s">
        <v>89</v>
      </c>
      <c r="C36" s="25" t="s">
        <v>90</v>
      </c>
      <c r="D36" s="19">
        <v>2</v>
      </c>
      <c r="E36" s="27" t="s">
        <v>62</v>
      </c>
      <c r="F36" s="28" t="s">
        <v>49</v>
      </c>
      <c r="G36" s="19" t="s">
        <v>20</v>
      </c>
      <c r="H36" s="16">
        <f t="shared" si="0"/>
        <v>75</v>
      </c>
      <c r="I36" s="31">
        <v>30</v>
      </c>
      <c r="J36" s="16">
        <v>74.6</v>
      </c>
      <c r="K36" s="31">
        <f t="shared" si="3"/>
        <v>44.76</v>
      </c>
      <c r="L36" s="31">
        <f t="shared" si="4"/>
        <v>74.76</v>
      </c>
      <c r="M36" s="18">
        <v>5</v>
      </c>
      <c r="N36" s="35"/>
    </row>
    <row r="37" s="5" customFormat="1" ht="16.5" customHeight="1" spans="1:14">
      <c r="A37" s="18">
        <v>34</v>
      </c>
      <c r="B37" s="23" t="s">
        <v>91</v>
      </c>
      <c r="C37" s="25" t="s">
        <v>92</v>
      </c>
      <c r="D37" s="19">
        <v>2</v>
      </c>
      <c r="E37" s="21" t="s">
        <v>62</v>
      </c>
      <c r="F37" s="22" t="s">
        <v>49</v>
      </c>
      <c r="G37" s="19" t="s">
        <v>20</v>
      </c>
      <c r="H37" s="16">
        <f t="shared" si="0"/>
        <v>71</v>
      </c>
      <c r="I37" s="31">
        <v>28.4</v>
      </c>
      <c r="J37" s="16">
        <v>76.2</v>
      </c>
      <c r="K37" s="31">
        <f t="shared" si="3"/>
        <v>45.72</v>
      </c>
      <c r="L37" s="31">
        <f t="shared" si="4"/>
        <v>74.12</v>
      </c>
      <c r="M37" s="18">
        <v>6</v>
      </c>
      <c r="N37" s="35"/>
    </row>
    <row r="38" s="5" customFormat="1" ht="16.5" customHeight="1" spans="1:14">
      <c r="A38" s="18">
        <v>35</v>
      </c>
      <c r="B38" s="23" t="s">
        <v>93</v>
      </c>
      <c r="C38" s="25" t="s">
        <v>94</v>
      </c>
      <c r="D38" s="19">
        <v>2</v>
      </c>
      <c r="E38" s="21" t="s">
        <v>62</v>
      </c>
      <c r="F38" s="23" t="s">
        <v>49</v>
      </c>
      <c r="G38" s="19" t="s">
        <v>20</v>
      </c>
      <c r="H38" s="16">
        <f t="shared" si="0"/>
        <v>71</v>
      </c>
      <c r="I38" s="31">
        <v>28.4</v>
      </c>
      <c r="J38" s="16">
        <v>70.2</v>
      </c>
      <c r="K38" s="31">
        <f t="shared" si="3"/>
        <v>42.12</v>
      </c>
      <c r="L38" s="31">
        <f t="shared" si="4"/>
        <v>70.52</v>
      </c>
      <c r="M38" s="18">
        <v>7</v>
      </c>
      <c r="N38" s="35"/>
    </row>
  </sheetData>
  <mergeCells count="1">
    <mergeCell ref="A2:N2"/>
  </mergeCells>
  <conditionalFormatting sqref="B11">
    <cfRule type="duplicateValues" dxfId="0" priority="2"/>
  </conditionalFormatting>
  <conditionalFormatting sqref="B27">
    <cfRule type="duplicateValues" dxfId="1" priority="8"/>
  </conditionalFormatting>
  <conditionalFormatting sqref="B28">
    <cfRule type="duplicateValues" dxfId="1" priority="9"/>
  </conditionalFormatting>
  <conditionalFormatting sqref="B36">
    <cfRule type="duplicateValues" dxfId="1" priority="5"/>
  </conditionalFormatting>
  <conditionalFormatting sqref="B37">
    <cfRule type="duplicateValues" dxfId="1" priority="4"/>
  </conditionalFormatting>
  <conditionalFormatting sqref="B4:B10">
    <cfRule type="duplicateValues" dxfId="0" priority="3"/>
  </conditionalFormatting>
  <conditionalFormatting sqref="B12:B16">
    <cfRule type="duplicateValues" dxfId="0" priority="12"/>
  </conditionalFormatting>
  <conditionalFormatting sqref="B17:B21">
    <cfRule type="duplicateValues" dxfId="0" priority="1"/>
  </conditionalFormatting>
  <conditionalFormatting sqref="B22:B26">
    <cfRule type="duplicateValues" dxfId="1" priority="11"/>
  </conditionalFormatting>
  <conditionalFormatting sqref="B29:B31">
    <cfRule type="duplicateValues" dxfId="1" priority="10"/>
  </conditionalFormatting>
  <conditionalFormatting sqref="B32:B33">
    <cfRule type="duplicateValues" dxfId="1" priority="6"/>
  </conditionalFormatting>
  <conditionalFormatting sqref="B34:B35 B38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杨世霞</cp:lastModifiedBy>
  <dcterms:created xsi:type="dcterms:W3CDTF">2023-07-05T00:57:00Z</dcterms:created>
  <dcterms:modified xsi:type="dcterms:W3CDTF">2023-11-20T07:10:00Z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FABDD7421CAA4BC49F3379FC69986CD9_13</vt:lpwstr>
  </property>
  <property fmtid="{D5CDD505-2E9C-101B-9397-08002B2CF9AE}" pid="3" name="KSOProductBuildVer">
    <vt:lpwstr>2052-12.1.0.15712</vt:lpwstr>
  </property>
</Properties>
</file>