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95"/>
  </bookViews>
  <sheets>
    <sheet name="Sheet1" sheetId="1" r:id="rId1"/>
  </sheets>
  <definedNames>
    <definedName name="_xlnm.Print_Titles" localSheetId="0">Sheet1!$3:$3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<sst xmlns="http://schemas.openxmlformats.org/spreadsheetml/2006/main" count="883" uniqueCount="446">
  <si>
    <t>附件</t>
  </si>
  <si>
    <t>贵安新区2023年面向全省公开考聘事业单位工作人员面试成绩、总成绩及进入体检环节人员名单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</si>
  <si>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</si>
  <si>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</si>
  <si>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</si>
  <si>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</si>
  <si>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</si>
  <si>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</si>
  <si>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笔试成绩40%</t>
  </si>
  <si>
    <t>面试成绩</t>
  </si>
  <si>
    <t>面试成绩60%</t>
  </si>
  <si>
    <t>笔试、面试成绩</t>
  </si>
  <si>
    <t>综合排名</t>
  </si>
  <si>
    <t>是否进入体检</t>
  </si>
  <si>
    <t>安宁</t>
  </si>
  <si>
    <t>120600100102</t>
  </si>
  <si>
    <t>贵安新区党群工作和人才服务中心</t>
  </si>
  <si>
    <t>000101</t>
  </si>
  <si>
    <t>77.00</t>
  </si>
  <si>
    <t>是</t>
  </si>
  <si>
    <t>付蓉</t>
  </si>
  <si>
    <t>120600100312</t>
  </si>
  <si>
    <t>敖乃鹏</t>
  </si>
  <si>
    <t>120600100101</t>
  </si>
  <si>
    <t>林超</t>
  </si>
  <si>
    <t>120600100116</t>
  </si>
  <si>
    <t>78.50</t>
  </si>
  <si>
    <t>高丽</t>
  </si>
  <si>
    <t>120600100410</t>
  </si>
  <si>
    <t>000102</t>
  </si>
  <si>
    <t>75.25</t>
  </si>
  <si>
    <t>罗贵</t>
  </si>
  <si>
    <t>120600100430</t>
  </si>
  <si>
    <t>74.25</t>
  </si>
  <si>
    <t>石黎万</t>
  </si>
  <si>
    <t>120600100330</t>
  </si>
  <si>
    <t>77.75</t>
  </si>
  <si>
    <t>缺考</t>
  </si>
  <si>
    <t>杨燕平</t>
  </si>
  <si>
    <t>120600100919</t>
  </si>
  <si>
    <t>000103</t>
  </si>
  <si>
    <t>熊天银</t>
  </si>
  <si>
    <t>120600100608</t>
  </si>
  <si>
    <t>76.00</t>
  </si>
  <si>
    <t>杨金月</t>
  </si>
  <si>
    <t>120600100924</t>
  </si>
  <si>
    <t>000104</t>
  </si>
  <si>
    <t>74.50</t>
  </si>
  <si>
    <t>杨莉</t>
  </si>
  <si>
    <t>120600100926</t>
  </si>
  <si>
    <t>72.75</t>
  </si>
  <si>
    <t>姚雁林</t>
  </si>
  <si>
    <t>120600100922</t>
  </si>
  <si>
    <t>74.00</t>
  </si>
  <si>
    <t>杨昆鹏</t>
  </si>
  <si>
    <t>120600101003</t>
  </si>
  <si>
    <t>000105</t>
  </si>
  <si>
    <t>76.25</t>
  </si>
  <si>
    <t>胡爽</t>
  </si>
  <si>
    <t>120600101020</t>
  </si>
  <si>
    <t>76.75</t>
  </si>
  <si>
    <t>王杰</t>
  </si>
  <si>
    <t>120600101005</t>
  </si>
  <si>
    <t>75.00</t>
  </si>
  <si>
    <t>汪嘉怡</t>
  </si>
  <si>
    <t>120600101112</t>
  </si>
  <si>
    <t>000106</t>
  </si>
  <si>
    <t>李洪丹</t>
  </si>
  <si>
    <t>120600101115</t>
  </si>
  <si>
    <t>胡霞</t>
  </si>
  <si>
    <t>120600101208</t>
  </si>
  <si>
    <t>喻大焰</t>
  </si>
  <si>
    <t>120600101303</t>
  </si>
  <si>
    <t>贵安新区国有资产管理和金融发展服务中心</t>
  </si>
  <si>
    <t>000201</t>
  </si>
  <si>
    <t>73.00</t>
  </si>
  <si>
    <t>易佩</t>
  </si>
  <si>
    <t>120600101301</t>
  </si>
  <si>
    <t>75.75</t>
  </si>
  <si>
    <t>黄丹艺</t>
  </si>
  <si>
    <t>120600101229</t>
  </si>
  <si>
    <t>69.50</t>
  </si>
  <si>
    <t>缪婷婷</t>
  </si>
  <si>
    <t>120600101310</t>
  </si>
  <si>
    <t>000202</t>
  </si>
  <si>
    <t>张飞</t>
  </si>
  <si>
    <t>120600101311</t>
  </si>
  <si>
    <t>65.75</t>
  </si>
  <si>
    <t>姚琪</t>
  </si>
  <si>
    <t>120600101309</t>
  </si>
  <si>
    <t>63.75</t>
  </si>
  <si>
    <t>罗敏</t>
  </si>
  <si>
    <t>120600101319</t>
  </si>
  <si>
    <t>000203</t>
  </si>
  <si>
    <t>杨帛千</t>
  </si>
  <si>
    <t>120600101315</t>
  </si>
  <si>
    <t>张印</t>
  </si>
  <si>
    <t>120600101316</t>
  </si>
  <si>
    <t>70.75</t>
  </si>
  <si>
    <t>赵光琴</t>
  </si>
  <si>
    <t>120600101326</t>
  </si>
  <si>
    <t>秦丽</t>
  </si>
  <si>
    <t>120600101329</t>
  </si>
  <si>
    <t>000204</t>
  </si>
  <si>
    <t>68.50</t>
  </si>
  <si>
    <t>曾鹏</t>
  </si>
  <si>
    <t>120600101412</t>
  </si>
  <si>
    <t>贵安新区经济运行发展服务中心</t>
  </si>
  <si>
    <t>000401</t>
  </si>
  <si>
    <t>75.50</t>
  </si>
  <si>
    <t>王飞</t>
  </si>
  <si>
    <t>120600101407</t>
  </si>
  <si>
    <t>71.75</t>
  </si>
  <si>
    <t>张广东</t>
  </si>
  <si>
    <t>120600101415</t>
  </si>
  <si>
    <t>冷正恒</t>
  </si>
  <si>
    <t>120600101504</t>
  </si>
  <si>
    <t>000402</t>
  </si>
  <si>
    <t>73.50</t>
  </si>
  <si>
    <t>沙敏</t>
  </si>
  <si>
    <t>120600101516</t>
  </si>
  <si>
    <t>72.50</t>
  </si>
  <si>
    <t>邓召武</t>
  </si>
  <si>
    <t>120600101503</t>
  </si>
  <si>
    <t>72.25</t>
  </si>
  <si>
    <t>胡佳宜</t>
  </si>
  <si>
    <t>120600101601</t>
  </si>
  <si>
    <t>000403</t>
  </si>
  <si>
    <t>林文义</t>
  </si>
  <si>
    <t>120600101530</t>
  </si>
  <si>
    <t>68.00</t>
  </si>
  <si>
    <t>葛涛</t>
  </si>
  <si>
    <t>120600101604</t>
  </si>
  <si>
    <t>罗康</t>
  </si>
  <si>
    <t>120600101612</t>
  </si>
  <si>
    <t>贵安新区统计中心</t>
  </si>
  <si>
    <t>000501</t>
  </si>
  <si>
    <t>邓念念</t>
  </si>
  <si>
    <t>120600101613</t>
  </si>
  <si>
    <t>赵得光</t>
  </si>
  <si>
    <t>120600101611</t>
  </si>
  <si>
    <t>73.25</t>
  </si>
  <si>
    <t>李筱雪</t>
  </si>
  <si>
    <t>120600101730</t>
  </si>
  <si>
    <t>贵安新区投资促进和商贸服务中心</t>
  </si>
  <si>
    <t>000601</t>
  </si>
  <si>
    <t>76.50</t>
  </si>
  <si>
    <t>81.20</t>
  </si>
  <si>
    <t>徐蕊</t>
  </si>
  <si>
    <t>120600101801</t>
  </si>
  <si>
    <t>79.25</t>
  </si>
  <si>
    <t>79.00</t>
  </si>
  <si>
    <t>穆宣霖</t>
  </si>
  <si>
    <t>120600101910</t>
  </si>
  <si>
    <t>77.40</t>
  </si>
  <si>
    <t>何未晞</t>
  </si>
  <si>
    <t>120600101913</t>
  </si>
  <si>
    <t>000602</t>
  </si>
  <si>
    <t>70.50</t>
  </si>
  <si>
    <t>78.00</t>
  </si>
  <si>
    <t>潘文昊</t>
  </si>
  <si>
    <t>120600101921</t>
  </si>
  <si>
    <t>000603</t>
  </si>
  <si>
    <t>梁俊俊</t>
  </si>
  <si>
    <t>120600101919</t>
  </si>
  <si>
    <t>67.00</t>
  </si>
  <si>
    <t>王文敏</t>
  </si>
  <si>
    <t>120600101918</t>
  </si>
  <si>
    <t>66.25</t>
  </si>
  <si>
    <t>75.60</t>
  </si>
  <si>
    <t>谢明思</t>
  </si>
  <si>
    <t>120600101923</t>
  </si>
  <si>
    <t>000604</t>
  </si>
  <si>
    <t>76.40</t>
  </si>
  <si>
    <t>卢野</t>
  </si>
  <si>
    <t>120600101924</t>
  </si>
  <si>
    <t>58.25</t>
  </si>
  <si>
    <t>74.60</t>
  </si>
  <si>
    <t>王晨</t>
  </si>
  <si>
    <t>120600101929</t>
  </si>
  <si>
    <t>000605</t>
  </si>
  <si>
    <t>73.75</t>
  </si>
  <si>
    <t>78.40</t>
  </si>
  <si>
    <t>王珊</t>
  </si>
  <si>
    <t>120600101926</t>
  </si>
  <si>
    <t>77.80</t>
  </si>
  <si>
    <t>王妮</t>
  </si>
  <si>
    <t>120600101927</t>
  </si>
  <si>
    <t>69.25</t>
  </si>
  <si>
    <t>75.20</t>
  </si>
  <si>
    <t>白杨</t>
  </si>
  <si>
    <t>120600102012</t>
  </si>
  <si>
    <t>贵安新区社会事业服务中心</t>
  </si>
  <si>
    <t>000701</t>
  </si>
  <si>
    <t>唐家发</t>
  </si>
  <si>
    <t>120600102018</t>
  </si>
  <si>
    <t>000702</t>
  </si>
  <si>
    <t>宋文俊</t>
  </si>
  <si>
    <t>120600102023</t>
  </si>
  <si>
    <t>沈星</t>
  </si>
  <si>
    <t>120600102024</t>
  </si>
  <si>
    <t>刘飞</t>
  </si>
  <si>
    <t>120600102207</t>
  </si>
  <si>
    <t>000703</t>
  </si>
  <si>
    <t>周倚辰</t>
  </si>
  <si>
    <t>120600102109</t>
  </si>
  <si>
    <t>74.75</t>
  </si>
  <si>
    <t>张蓉</t>
  </si>
  <si>
    <t>120600102106</t>
  </si>
  <si>
    <t>徐浩允</t>
  </si>
  <si>
    <t>120600102223</t>
  </si>
  <si>
    <t>000704</t>
  </si>
  <si>
    <t>吴坤来</t>
  </si>
  <si>
    <t>120600102314</t>
  </si>
  <si>
    <t>严利达</t>
  </si>
  <si>
    <t>120600102225</t>
  </si>
  <si>
    <t>陈晓蕾</t>
  </si>
  <si>
    <t>120600102325</t>
  </si>
  <si>
    <t>000705</t>
  </si>
  <si>
    <t>陈雪丽</t>
  </si>
  <si>
    <t>120600102316</t>
  </si>
  <si>
    <t>68.25</t>
  </si>
  <si>
    <t>赵子琪</t>
  </si>
  <si>
    <t>120600102318</t>
  </si>
  <si>
    <t>68.75</t>
  </si>
  <si>
    <t>丁莉</t>
  </si>
  <si>
    <t>120600102408</t>
  </si>
  <si>
    <t>000706</t>
  </si>
  <si>
    <t>李雪</t>
  </si>
  <si>
    <t>120600102430</t>
  </si>
  <si>
    <t>李洪庆</t>
  </si>
  <si>
    <t>120600102506</t>
  </si>
  <si>
    <t>71.25</t>
  </si>
  <si>
    <t>李光超</t>
  </si>
  <si>
    <t>120600102513</t>
  </si>
  <si>
    <t>000707</t>
  </si>
  <si>
    <t>贾军</t>
  </si>
  <si>
    <t>120600102512</t>
  </si>
  <si>
    <t>杨芬芬</t>
  </si>
  <si>
    <t>120600102603</t>
  </si>
  <si>
    <t>000708</t>
  </si>
  <si>
    <t>71.00</t>
  </si>
  <si>
    <t>吴娅</t>
  </si>
  <si>
    <t>120600102521</t>
  </si>
  <si>
    <t>姚瑶</t>
  </si>
  <si>
    <t>120600102522</t>
  </si>
  <si>
    <t>黄柳</t>
  </si>
  <si>
    <t>120600102622</t>
  </si>
  <si>
    <t>000709</t>
  </si>
  <si>
    <t>78.25</t>
  </si>
  <si>
    <t>曾维舒</t>
  </si>
  <si>
    <t>120600102614</t>
  </si>
  <si>
    <t>80.50</t>
  </si>
  <si>
    <t>尚娅娅</t>
  </si>
  <si>
    <t>120600102609</t>
  </si>
  <si>
    <t>周勇</t>
  </si>
  <si>
    <t>120600102718</t>
  </si>
  <si>
    <t>000710</t>
  </si>
  <si>
    <t>80.75</t>
  </si>
  <si>
    <t>刘雨</t>
  </si>
  <si>
    <t>120600102713</t>
  </si>
  <si>
    <t>罗昌智</t>
  </si>
  <si>
    <t>120600102720</t>
  </si>
  <si>
    <t>000711</t>
  </si>
  <si>
    <t>马程程</t>
  </si>
  <si>
    <t>120600102719</t>
  </si>
  <si>
    <t>杨光</t>
  </si>
  <si>
    <t xml:space="preserve">120600102721 </t>
  </si>
  <si>
    <t>赵子明</t>
  </si>
  <si>
    <t>120600103015</t>
  </si>
  <si>
    <t>贵安新区政务综合服务中心（党务政务便民利民服务中心）</t>
  </si>
  <si>
    <t>000801</t>
  </si>
  <si>
    <t>陈露</t>
  </si>
  <si>
    <t>120600102905</t>
  </si>
  <si>
    <t>余丽</t>
  </si>
  <si>
    <t>120600102926</t>
  </si>
  <si>
    <t>韩鑫</t>
  </si>
  <si>
    <t>120600103030</t>
  </si>
  <si>
    <t>000802</t>
  </si>
  <si>
    <t>82.50</t>
  </si>
  <si>
    <t>黄松</t>
  </si>
  <si>
    <t>120600103018</t>
  </si>
  <si>
    <t>王梨梨</t>
  </si>
  <si>
    <t>120600103102</t>
  </si>
  <si>
    <t>000803</t>
  </si>
  <si>
    <t>罗华</t>
  </si>
  <si>
    <t>120600103114</t>
  </si>
  <si>
    <t>000804</t>
  </si>
  <si>
    <t>李霞</t>
  </si>
  <si>
    <t>120600103117</t>
  </si>
  <si>
    <t>周波</t>
  </si>
  <si>
    <t>120600103118</t>
  </si>
  <si>
    <t>黄一帆</t>
  </si>
  <si>
    <t>120600103225</t>
  </si>
  <si>
    <t>000805</t>
  </si>
  <si>
    <t>71.50</t>
  </si>
  <si>
    <t>李璐</t>
  </si>
  <si>
    <t>120600103224</t>
  </si>
  <si>
    <t>王才旺</t>
  </si>
  <si>
    <t>120600103313</t>
  </si>
  <si>
    <t>夏敬语</t>
  </si>
  <si>
    <t>120600103320</t>
  </si>
  <si>
    <t>李芳</t>
  </si>
  <si>
    <t>120600103218</t>
  </si>
  <si>
    <t>魏梦</t>
  </si>
  <si>
    <t>120600103403</t>
  </si>
  <si>
    <t>熊卫</t>
  </si>
  <si>
    <t>120600103202</t>
  </si>
  <si>
    <t>胡钰杉</t>
  </si>
  <si>
    <t>120600103122</t>
  </si>
  <si>
    <t>邹迎盈</t>
  </si>
  <si>
    <t>120600103223</t>
  </si>
  <si>
    <t>冉雪柔</t>
  </si>
  <si>
    <t>120600103328</t>
  </si>
  <si>
    <t>鲁甜</t>
  </si>
  <si>
    <t>120600103304</t>
  </si>
  <si>
    <t>张雪</t>
  </si>
  <si>
    <t>120600103215</t>
  </si>
  <si>
    <t>蒋松林</t>
  </si>
  <si>
    <t>120600103426</t>
  </si>
  <si>
    <t>贵安新区市场监督管理投诉举报处置中心（贵安新区市场监督管理信息中心）</t>
  </si>
  <si>
    <t>000901</t>
  </si>
  <si>
    <t>81.00</t>
  </si>
  <si>
    <t>81.6</t>
  </si>
  <si>
    <t>苏鑫</t>
  </si>
  <si>
    <t>120600103417</t>
  </si>
  <si>
    <t>85.2</t>
  </si>
  <si>
    <t>魏元钰</t>
  </si>
  <si>
    <t>120600103602</t>
  </si>
  <si>
    <t>80.2</t>
  </si>
  <si>
    <t>李开欣</t>
  </si>
  <si>
    <t>120600103524</t>
  </si>
  <si>
    <t>80</t>
  </si>
  <si>
    <t>丁剑兰</t>
  </si>
  <si>
    <t>120600103704</t>
  </si>
  <si>
    <t>78.8</t>
  </si>
  <si>
    <t>鲁涛</t>
  </si>
  <si>
    <t>120600103611</t>
  </si>
  <si>
    <t>77</t>
  </si>
  <si>
    <t>高剑</t>
  </si>
  <si>
    <t>120600103418</t>
  </si>
  <si>
    <t>石开享</t>
  </si>
  <si>
    <t>120600103503</t>
  </si>
  <si>
    <t>75.6</t>
  </si>
  <si>
    <t>钟雪琴</t>
  </si>
  <si>
    <t>120600103629</t>
  </si>
  <si>
    <t>72.00</t>
  </si>
  <si>
    <t>75.2</t>
  </si>
  <si>
    <t>吴君华</t>
  </si>
  <si>
    <t>120600103807</t>
  </si>
  <si>
    <t>000902</t>
  </si>
  <si>
    <t>79.50</t>
  </si>
  <si>
    <t>81.8</t>
  </si>
  <si>
    <t>陈凯</t>
  </si>
  <si>
    <t>120600103804</t>
  </si>
  <si>
    <t>82.2</t>
  </si>
  <si>
    <t>刘欢节</t>
  </si>
  <si>
    <t>120600103716</t>
  </si>
  <si>
    <t>78.4</t>
  </si>
  <si>
    <t>勾迅</t>
  </si>
  <si>
    <t>120600103908</t>
  </si>
  <si>
    <t>贵安新区安全生产工作服务中心</t>
  </si>
  <si>
    <t>001001</t>
  </si>
  <si>
    <t>77.25</t>
  </si>
  <si>
    <t>80.20</t>
  </si>
  <si>
    <t>陈晓溪</t>
  </si>
  <si>
    <t>120600103827</t>
  </si>
  <si>
    <t>田明</t>
  </si>
  <si>
    <t>120600103902</t>
  </si>
  <si>
    <t>刘宇</t>
  </si>
  <si>
    <t>120600103905</t>
  </si>
  <si>
    <t>78.20</t>
  </si>
  <si>
    <t>卢兴益</t>
  </si>
  <si>
    <t>120600103911</t>
  </si>
  <si>
    <t>77.60</t>
  </si>
  <si>
    <t>王怀普</t>
  </si>
  <si>
    <t>120600103913</t>
  </si>
  <si>
    <t>陶英</t>
  </si>
  <si>
    <t>120600104005</t>
  </si>
  <si>
    <t>001002</t>
  </si>
  <si>
    <t>王伦琴</t>
  </si>
  <si>
    <t>120600104027</t>
  </si>
  <si>
    <t>宋禾吟</t>
  </si>
  <si>
    <t>120600104009</t>
  </si>
  <si>
    <t>卢新淼</t>
  </si>
  <si>
    <t>120600104011</t>
  </si>
  <si>
    <t>76.20</t>
  </si>
  <si>
    <t>李晨</t>
  </si>
  <si>
    <t>120600104025</t>
  </si>
  <si>
    <t>77.20</t>
  </si>
  <si>
    <t>张五一</t>
  </si>
  <si>
    <t>120600104017</t>
  </si>
  <si>
    <t>70.00</t>
  </si>
  <si>
    <t>宋莎</t>
  </si>
  <si>
    <t>120600104030</t>
  </si>
  <si>
    <t>001003</t>
  </si>
  <si>
    <t>耿双玲</t>
  </si>
  <si>
    <t>120600104101</t>
  </si>
  <si>
    <t>66.50</t>
  </si>
  <si>
    <t>75.80</t>
  </si>
  <si>
    <t>夏缘</t>
  </si>
  <si>
    <t>120600104106</t>
  </si>
  <si>
    <t>贵州贵安新区综合保税区企业服务中心</t>
  </si>
  <si>
    <t>001101</t>
  </si>
  <si>
    <t>张远霏</t>
  </si>
  <si>
    <t>120600104221</t>
  </si>
  <si>
    <t>贵阳大数据科创城园区服务中心</t>
  </si>
  <si>
    <t>001201</t>
  </si>
  <si>
    <t>83</t>
  </si>
  <si>
    <t>黄红</t>
  </si>
  <si>
    <t>120600104204</t>
  </si>
  <si>
    <t>79.6</t>
  </si>
  <si>
    <t>李越</t>
  </si>
  <si>
    <t>120600104114</t>
  </si>
  <si>
    <t>78</t>
  </si>
  <si>
    <t>谭建</t>
  </si>
  <si>
    <t>120600104410</t>
  </si>
  <si>
    <t>001202</t>
  </si>
  <si>
    <t>79.8</t>
  </si>
  <si>
    <t>朱俊海</t>
  </si>
  <si>
    <t>120600104408</t>
  </si>
  <si>
    <t>80.8</t>
  </si>
  <si>
    <t>陈启语</t>
  </si>
  <si>
    <t>120600104302</t>
  </si>
  <si>
    <t>77.6</t>
  </si>
  <si>
    <t>谢兴超</t>
  </si>
  <si>
    <t>120600104305</t>
  </si>
  <si>
    <t>77.4</t>
  </si>
  <si>
    <t>杨文平</t>
  </si>
  <si>
    <t>120600106025</t>
  </si>
  <si>
    <t>001203</t>
  </si>
  <si>
    <t>84</t>
  </si>
  <si>
    <t>花小剑</t>
  </si>
  <si>
    <t>120600104810</t>
  </si>
  <si>
    <t>79.4</t>
  </si>
  <si>
    <t>杨坤</t>
  </si>
  <si>
    <t>120600106117</t>
  </si>
  <si>
    <t>宋沙</t>
  </si>
  <si>
    <t>120600105106</t>
  </si>
  <si>
    <t>79.75</t>
  </si>
  <si>
    <t>76.6</t>
  </si>
  <si>
    <t>廖茂楠</t>
  </si>
  <si>
    <t>120600105806</t>
  </si>
  <si>
    <t>77.8</t>
  </si>
  <si>
    <t>江登山</t>
  </si>
  <si>
    <t>120600105424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</si>
</sst>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176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6"/>
  <sheetViews>
    <sheetView tabSelected="1" topLeftCell="A109" workbookViewId="0">
      <selection activeCell="O125" sqref="O125"/>
    </sheetView>
  </sheetViews>
  <sheetFormatPr defaultColWidth="9" defaultRowHeight="13.5"/>
  <cols>
    <col min="1" max="1" width="5.75" customWidth="1"/>
    <col min="2" max="2" width="13.3333333333333" customWidth="1"/>
    <col min="3" max="3" width="17" style="5" customWidth="1"/>
    <col min="4" max="4" width="29.775" style="6" customWidth="1"/>
    <col min="5" max="5" width="13" style="6" customWidth="1"/>
    <col min="6" max="6" width="12.4416666666667" customWidth="1"/>
    <col min="7" max="7" width="8.38333333333333" style="7" customWidth="1"/>
    <col min="8" max="8" width="8.38333333333333" style="4" customWidth="1"/>
    <col min="9" max="10" width="8.38333333333333" customWidth="1"/>
    <col min="11" max="11" width="6" style="7" customWidth="1"/>
    <col min="12" max="12" width="6.88333333333333" style="7" customWidth="1"/>
  </cols>
  <sheetData>
    <row r="1" ht="18.75" spans="1:1">
      <c r="A1" s="8" t="s">
        <v>0</v>
      </c>
    </row>
    <row r="2" s="1" customFormat="1" ht="25" customHeight="1" spans="1:12">
      <c r="A2" s="9" t="s">
        <v>1</v>
      </c>
      <c r="B2" s="9"/>
      <c r="C2" s="10"/>
      <c r="D2" s="11"/>
      <c r="E2" s="11"/>
      <c r="F2" s="9"/>
      <c r="G2" s="9"/>
      <c r="H2" s="17"/>
      <c r="I2" s="9"/>
      <c r="J2" s="9"/>
      <c r="K2" s="9"/>
      <c r="L2" s="9"/>
    </row>
    <row r="3" s="2" customFormat="1" ht="3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2" t="s">
        <v>13</v>
      </c>
    </row>
    <row r="4" s="3" customFormat="1" ht="31" customHeight="1" spans="1:12">
      <c r="A4" s="14">
        <v>1</v>
      </c>
      <c r="B4" s="24" t="s">
        <v>14</v>
      </c>
      <c r="C4" s="24" t="s">
        <v>15</v>
      </c>
      <c r="D4" s="25" t="s">
        <v>16</v>
      </c>
      <c r="E4" s="24" t="s">
        <v>17</v>
      </c>
      <c r="F4" s="26" t="s">
        <v>18</v>
      </c>
      <c r="G4" s="19">
        <f t="shared" ref="G4:G51" si="0">F4*0.4</f>
        <v>30.8</v>
      </c>
      <c r="H4" s="19">
        <v>85</v>
      </c>
      <c r="I4" s="19">
        <f t="shared" ref="I4:I9" si="1">H4*0.6</f>
        <v>51</v>
      </c>
      <c r="J4" s="19">
        <f t="shared" ref="J4:J51" si="2">G4+I4</f>
        <v>81.8</v>
      </c>
      <c r="K4" s="20">
        <v>1</v>
      </c>
      <c r="L4" s="20" t="s">
        <v>19</v>
      </c>
    </row>
    <row r="5" s="3" customFormat="1" ht="31" customHeight="1" spans="1:12">
      <c r="A5" s="14">
        <v>2</v>
      </c>
      <c r="B5" s="24" t="s">
        <v>20</v>
      </c>
      <c r="C5" s="24" t="s">
        <v>21</v>
      </c>
      <c r="D5" s="25" t="s">
        <v>16</v>
      </c>
      <c r="E5" s="24" t="s">
        <v>17</v>
      </c>
      <c r="F5" s="26" t="s">
        <v>18</v>
      </c>
      <c r="G5" s="19">
        <f t="shared" si="0"/>
        <v>30.8</v>
      </c>
      <c r="H5" s="19">
        <v>82.4</v>
      </c>
      <c r="I5" s="19">
        <f t="shared" si="1"/>
        <v>49.44</v>
      </c>
      <c r="J5" s="19">
        <f t="shared" si="2"/>
        <v>80.24</v>
      </c>
      <c r="K5" s="20">
        <v>2</v>
      </c>
      <c r="L5" s="20" t="s">
        <v>19</v>
      </c>
    </row>
    <row r="6" s="3" customFormat="1" ht="31" customHeight="1" spans="1:12">
      <c r="A6" s="14">
        <v>3</v>
      </c>
      <c r="B6" s="24" t="s">
        <v>22</v>
      </c>
      <c r="C6" s="24" t="s">
        <v>23</v>
      </c>
      <c r="D6" s="25" t="s">
        <v>16</v>
      </c>
      <c r="E6" s="24" t="s">
        <v>17</v>
      </c>
      <c r="F6" s="26" t="s">
        <v>18</v>
      </c>
      <c r="G6" s="19">
        <f t="shared" si="0"/>
        <v>30.8</v>
      </c>
      <c r="H6" s="19">
        <v>82</v>
      </c>
      <c r="I6" s="19">
        <f t="shared" si="1"/>
        <v>49.2</v>
      </c>
      <c r="J6" s="19">
        <f t="shared" si="2"/>
        <v>80</v>
      </c>
      <c r="K6" s="20">
        <v>3</v>
      </c>
      <c r="L6" s="20"/>
    </row>
    <row r="7" s="4" customFormat="1" ht="31" customHeight="1" spans="1:12">
      <c r="A7" s="14">
        <v>4</v>
      </c>
      <c r="B7" s="24" t="s">
        <v>24</v>
      </c>
      <c r="C7" s="24" t="s">
        <v>25</v>
      </c>
      <c r="D7" s="25" t="s">
        <v>16</v>
      </c>
      <c r="E7" s="24" t="s">
        <v>17</v>
      </c>
      <c r="F7" s="26" t="s">
        <v>26</v>
      </c>
      <c r="G7" s="19">
        <f t="shared" si="0"/>
        <v>31.4</v>
      </c>
      <c r="H7" s="19">
        <v>76.6</v>
      </c>
      <c r="I7" s="19">
        <f t="shared" si="1"/>
        <v>45.96</v>
      </c>
      <c r="J7" s="19">
        <f t="shared" si="2"/>
        <v>77.36</v>
      </c>
      <c r="K7" s="20">
        <v>4</v>
      </c>
      <c r="L7" s="20"/>
    </row>
    <row r="8" s="4" customFormat="1" ht="31" customHeight="1" spans="1:12">
      <c r="A8" s="14">
        <v>5</v>
      </c>
      <c r="B8" s="24" t="s">
        <v>27</v>
      </c>
      <c r="C8" s="24" t="s">
        <v>28</v>
      </c>
      <c r="D8" s="25" t="s">
        <v>16</v>
      </c>
      <c r="E8" s="24" t="s">
        <v>29</v>
      </c>
      <c r="F8" s="26" t="s">
        <v>30</v>
      </c>
      <c r="G8" s="19">
        <f t="shared" si="0"/>
        <v>30.1</v>
      </c>
      <c r="H8" s="19">
        <v>79.8</v>
      </c>
      <c r="I8" s="19">
        <f t="shared" si="1"/>
        <v>47.88</v>
      </c>
      <c r="J8" s="19">
        <f t="shared" si="2"/>
        <v>77.98</v>
      </c>
      <c r="K8" s="20">
        <v>1</v>
      </c>
      <c r="L8" s="20" t="s">
        <v>19</v>
      </c>
    </row>
    <row r="9" s="4" customFormat="1" ht="31" customHeight="1" spans="1:12">
      <c r="A9" s="14">
        <v>6</v>
      </c>
      <c r="B9" s="24" t="s">
        <v>31</v>
      </c>
      <c r="C9" s="24" t="s">
        <v>32</v>
      </c>
      <c r="D9" s="25" t="s">
        <v>16</v>
      </c>
      <c r="E9" s="24" t="s">
        <v>29</v>
      </c>
      <c r="F9" s="26" t="s">
        <v>33</v>
      </c>
      <c r="G9" s="19">
        <f t="shared" si="0"/>
        <v>29.7</v>
      </c>
      <c r="H9" s="19">
        <v>78</v>
      </c>
      <c r="I9" s="19">
        <f t="shared" si="1"/>
        <v>46.8</v>
      </c>
      <c r="J9" s="19">
        <f t="shared" si="2"/>
        <v>76.5</v>
      </c>
      <c r="K9" s="20">
        <v>2</v>
      </c>
      <c r="L9" s="20" t="s">
        <v>19</v>
      </c>
    </row>
    <row r="10" s="4" customFormat="1" ht="31" customHeight="1" spans="1:12">
      <c r="A10" s="14">
        <v>7</v>
      </c>
      <c r="B10" s="24" t="s">
        <v>34</v>
      </c>
      <c r="C10" s="24" t="s">
        <v>35</v>
      </c>
      <c r="D10" s="25" t="s">
        <v>16</v>
      </c>
      <c r="E10" s="24" t="s">
        <v>29</v>
      </c>
      <c r="F10" s="26" t="s">
        <v>36</v>
      </c>
      <c r="G10" s="19">
        <f t="shared" si="0"/>
        <v>31.1</v>
      </c>
      <c r="H10" s="19" t="s">
        <v>37</v>
      </c>
      <c r="I10" s="19"/>
      <c r="J10" s="19"/>
      <c r="K10" s="20"/>
      <c r="L10" s="20"/>
    </row>
    <row r="11" s="4" customFormat="1" ht="31" customHeight="1" spans="1:12">
      <c r="A11" s="14">
        <v>8</v>
      </c>
      <c r="B11" s="24" t="s">
        <v>38</v>
      </c>
      <c r="C11" s="24" t="s">
        <v>39</v>
      </c>
      <c r="D11" s="25" t="s">
        <v>16</v>
      </c>
      <c r="E11" s="24" t="s">
        <v>40</v>
      </c>
      <c r="F11" s="26" t="s">
        <v>36</v>
      </c>
      <c r="G11" s="19">
        <f t="shared" si="0"/>
        <v>31.1</v>
      </c>
      <c r="H11" s="19">
        <v>78.8</v>
      </c>
      <c r="I11" s="19">
        <f t="shared" ref="I11:I16" si="3">H11*0.6</f>
        <v>47.28</v>
      </c>
      <c r="J11" s="19">
        <f t="shared" si="2"/>
        <v>78.38</v>
      </c>
      <c r="K11" s="20">
        <v>1</v>
      </c>
      <c r="L11" s="20" t="s">
        <v>19</v>
      </c>
    </row>
    <row r="12" s="4" customFormat="1" ht="31" customHeight="1" spans="1:12">
      <c r="A12" s="14">
        <v>9</v>
      </c>
      <c r="B12" s="24" t="s">
        <v>41</v>
      </c>
      <c r="C12" s="24" t="s">
        <v>42</v>
      </c>
      <c r="D12" s="25" t="s">
        <v>16</v>
      </c>
      <c r="E12" s="24" t="s">
        <v>40</v>
      </c>
      <c r="F12" s="26" t="s">
        <v>43</v>
      </c>
      <c r="G12" s="19">
        <f t="shared" si="0"/>
        <v>30.4</v>
      </c>
      <c r="H12" s="19">
        <v>77.8</v>
      </c>
      <c r="I12" s="19">
        <f t="shared" si="3"/>
        <v>46.68</v>
      </c>
      <c r="J12" s="19">
        <f t="shared" si="2"/>
        <v>77.08</v>
      </c>
      <c r="K12" s="20">
        <v>2</v>
      </c>
      <c r="L12" s="20" t="s">
        <v>19</v>
      </c>
    </row>
    <row r="13" s="4" customFormat="1" ht="31" customHeight="1" spans="1:12">
      <c r="A13" s="14">
        <v>10</v>
      </c>
      <c r="B13" s="24" t="s">
        <v>44</v>
      </c>
      <c r="C13" s="24" t="s">
        <v>45</v>
      </c>
      <c r="D13" s="25" t="s">
        <v>16</v>
      </c>
      <c r="E13" s="24" t="s">
        <v>46</v>
      </c>
      <c r="F13" s="26" t="s">
        <v>47</v>
      </c>
      <c r="G13" s="19">
        <f t="shared" si="0"/>
        <v>29.8</v>
      </c>
      <c r="H13" s="19">
        <v>80.4</v>
      </c>
      <c r="I13" s="19">
        <f t="shared" si="3"/>
        <v>48.24</v>
      </c>
      <c r="J13" s="19">
        <f t="shared" si="2"/>
        <v>78.04</v>
      </c>
      <c r="K13" s="20">
        <v>1</v>
      </c>
      <c r="L13" s="20" t="s">
        <v>19</v>
      </c>
    </row>
    <row r="14" s="4" customFormat="1" ht="31" customHeight="1" spans="1:12">
      <c r="A14" s="14">
        <v>11</v>
      </c>
      <c r="B14" s="24" t="s">
        <v>48</v>
      </c>
      <c r="C14" s="24" t="s">
        <v>49</v>
      </c>
      <c r="D14" s="25" t="s">
        <v>16</v>
      </c>
      <c r="E14" s="24" t="s">
        <v>46</v>
      </c>
      <c r="F14" s="26" t="s">
        <v>50</v>
      </c>
      <c r="G14" s="19">
        <f t="shared" si="0"/>
        <v>29.1</v>
      </c>
      <c r="H14" s="19">
        <v>79.6</v>
      </c>
      <c r="I14" s="19">
        <f t="shared" si="3"/>
        <v>47.76</v>
      </c>
      <c r="J14" s="19">
        <f t="shared" si="2"/>
        <v>76.86</v>
      </c>
      <c r="K14" s="20">
        <v>2</v>
      </c>
      <c r="L14" s="20" t="s">
        <v>19</v>
      </c>
    </row>
    <row r="15" s="4" customFormat="1" ht="31" customHeight="1" spans="1:12">
      <c r="A15" s="14">
        <v>12</v>
      </c>
      <c r="B15" s="24" t="s">
        <v>51</v>
      </c>
      <c r="C15" s="24" t="s">
        <v>52</v>
      </c>
      <c r="D15" s="25" t="s">
        <v>16</v>
      </c>
      <c r="E15" s="24" t="s">
        <v>46</v>
      </c>
      <c r="F15" s="26" t="s">
        <v>53</v>
      </c>
      <c r="G15" s="19">
        <f t="shared" si="0"/>
        <v>29.6</v>
      </c>
      <c r="H15" s="19">
        <v>75</v>
      </c>
      <c r="I15" s="19">
        <f t="shared" si="3"/>
        <v>45</v>
      </c>
      <c r="J15" s="19">
        <f t="shared" si="2"/>
        <v>74.6</v>
      </c>
      <c r="K15" s="20">
        <v>3</v>
      </c>
      <c r="L15" s="20"/>
    </row>
    <row r="16" s="4" customFormat="1" ht="31" customHeight="1" spans="1:12">
      <c r="A16" s="14">
        <v>13</v>
      </c>
      <c r="B16" s="24" t="s">
        <v>54</v>
      </c>
      <c r="C16" s="24" t="s">
        <v>55</v>
      </c>
      <c r="D16" s="25" t="s">
        <v>16</v>
      </c>
      <c r="E16" s="24" t="s">
        <v>56</v>
      </c>
      <c r="F16" s="26" t="s">
        <v>57</v>
      </c>
      <c r="G16" s="19">
        <f t="shared" si="0"/>
        <v>30.5</v>
      </c>
      <c r="H16" s="19">
        <v>83.8</v>
      </c>
      <c r="I16" s="19">
        <f t="shared" si="3"/>
        <v>50.28</v>
      </c>
      <c r="J16" s="19">
        <f t="shared" si="2"/>
        <v>80.78</v>
      </c>
      <c r="K16" s="20">
        <v>1</v>
      </c>
      <c r="L16" s="20" t="s">
        <v>19</v>
      </c>
    </row>
    <row r="17" s="4" customFormat="1" ht="31" customHeight="1" spans="1:12">
      <c r="A17" s="14">
        <v>14</v>
      </c>
      <c r="B17" s="24" t="s">
        <v>58</v>
      </c>
      <c r="C17" s="24" t="s">
        <v>59</v>
      </c>
      <c r="D17" s="25" t="s">
        <v>16</v>
      </c>
      <c r="E17" s="24" t="s">
        <v>56</v>
      </c>
      <c r="F17" s="26" t="s">
        <v>60</v>
      </c>
      <c r="G17" s="19">
        <f t="shared" si="0"/>
        <v>30.7</v>
      </c>
      <c r="H17" s="19">
        <v>83.2</v>
      </c>
      <c r="I17" s="19">
        <f t="shared" ref="I17:I32" si="4">H17*0.6</f>
        <v>49.92</v>
      </c>
      <c r="J17" s="19">
        <f t="shared" si="2"/>
        <v>80.62</v>
      </c>
      <c r="K17" s="20">
        <v>2</v>
      </c>
      <c r="L17" s="20" t="s">
        <v>19</v>
      </c>
    </row>
    <row r="18" s="4" customFormat="1" ht="31" customHeight="1" spans="1:12">
      <c r="A18" s="14">
        <v>15</v>
      </c>
      <c r="B18" s="24" t="s">
        <v>61</v>
      </c>
      <c r="C18" s="24" t="s">
        <v>62</v>
      </c>
      <c r="D18" s="25" t="s">
        <v>16</v>
      </c>
      <c r="E18" s="24" t="s">
        <v>56</v>
      </c>
      <c r="F18" s="26" t="s">
        <v>63</v>
      </c>
      <c r="G18" s="19">
        <f t="shared" si="0"/>
        <v>30</v>
      </c>
      <c r="H18" s="19">
        <v>83.6</v>
      </c>
      <c r="I18" s="19">
        <f t="shared" si="4"/>
        <v>50.16</v>
      </c>
      <c r="J18" s="19">
        <f t="shared" si="2"/>
        <v>80.16</v>
      </c>
      <c r="K18" s="20">
        <v>3</v>
      </c>
      <c r="L18" s="20"/>
    </row>
    <row r="19" s="4" customFormat="1" ht="31" customHeight="1" spans="1:12">
      <c r="A19" s="14">
        <v>16</v>
      </c>
      <c r="B19" s="24" t="s">
        <v>64</v>
      </c>
      <c r="C19" s="24" t="s">
        <v>65</v>
      </c>
      <c r="D19" s="25" t="s">
        <v>16</v>
      </c>
      <c r="E19" s="24" t="s">
        <v>66</v>
      </c>
      <c r="F19" s="26" t="s">
        <v>43</v>
      </c>
      <c r="G19" s="19">
        <f t="shared" si="0"/>
        <v>30.4</v>
      </c>
      <c r="H19" s="19">
        <v>81.6</v>
      </c>
      <c r="I19" s="19">
        <f t="shared" si="4"/>
        <v>48.96</v>
      </c>
      <c r="J19" s="19">
        <f t="shared" si="2"/>
        <v>79.36</v>
      </c>
      <c r="K19" s="20">
        <v>1</v>
      </c>
      <c r="L19" s="20" t="s">
        <v>19</v>
      </c>
    </row>
    <row r="20" s="4" customFormat="1" ht="31" customHeight="1" spans="1:12">
      <c r="A20" s="14">
        <v>17</v>
      </c>
      <c r="B20" s="24" t="s">
        <v>67</v>
      </c>
      <c r="C20" s="24" t="s">
        <v>68</v>
      </c>
      <c r="D20" s="25" t="s">
        <v>16</v>
      </c>
      <c r="E20" s="24" t="s">
        <v>66</v>
      </c>
      <c r="F20" s="26" t="s">
        <v>60</v>
      </c>
      <c r="G20" s="19">
        <f t="shared" si="0"/>
        <v>30.7</v>
      </c>
      <c r="H20" s="19">
        <v>80.4</v>
      </c>
      <c r="I20" s="19">
        <f t="shared" si="4"/>
        <v>48.24</v>
      </c>
      <c r="J20" s="19">
        <f t="shared" si="2"/>
        <v>78.94</v>
      </c>
      <c r="K20" s="20">
        <v>2</v>
      </c>
      <c r="L20" s="20" t="s">
        <v>19</v>
      </c>
    </row>
    <row r="21" s="4" customFormat="1" ht="31" customHeight="1" spans="1:12">
      <c r="A21" s="14">
        <v>18</v>
      </c>
      <c r="B21" s="24" t="s">
        <v>69</v>
      </c>
      <c r="C21" s="24" t="s">
        <v>70</v>
      </c>
      <c r="D21" s="25" t="s">
        <v>16</v>
      </c>
      <c r="E21" s="24" t="s">
        <v>66</v>
      </c>
      <c r="F21" s="26" t="s">
        <v>63</v>
      </c>
      <c r="G21" s="19">
        <f t="shared" si="0"/>
        <v>30</v>
      </c>
      <c r="H21" s="19">
        <v>79.3</v>
      </c>
      <c r="I21" s="19">
        <f t="shared" si="4"/>
        <v>47.58</v>
      </c>
      <c r="J21" s="19">
        <f t="shared" si="2"/>
        <v>77.58</v>
      </c>
      <c r="K21" s="20">
        <v>3</v>
      </c>
      <c r="L21" s="14"/>
    </row>
    <row r="22" s="3" customFormat="1" ht="31" customHeight="1" spans="1:12">
      <c r="A22" s="14">
        <v>19</v>
      </c>
      <c r="B22" s="24" t="s">
        <v>71</v>
      </c>
      <c r="C22" s="24" t="s">
        <v>72</v>
      </c>
      <c r="D22" s="25" t="s">
        <v>73</v>
      </c>
      <c r="E22" s="24" t="s">
        <v>74</v>
      </c>
      <c r="F22" s="26" t="s">
        <v>75</v>
      </c>
      <c r="G22" s="19">
        <f t="shared" si="0"/>
        <v>29.2</v>
      </c>
      <c r="H22" s="19">
        <v>86.1</v>
      </c>
      <c r="I22" s="19">
        <f t="shared" si="4"/>
        <v>51.66</v>
      </c>
      <c r="J22" s="19">
        <f t="shared" si="2"/>
        <v>80.86</v>
      </c>
      <c r="K22" s="20">
        <v>1</v>
      </c>
      <c r="L22" s="20" t="s">
        <v>19</v>
      </c>
    </row>
    <row r="23" s="3" customFormat="1" ht="31" customHeight="1" spans="1:12">
      <c r="A23" s="14">
        <v>20</v>
      </c>
      <c r="B23" s="24" t="s">
        <v>76</v>
      </c>
      <c r="C23" s="24" t="s">
        <v>77</v>
      </c>
      <c r="D23" s="25" t="s">
        <v>73</v>
      </c>
      <c r="E23" s="24" t="s">
        <v>74</v>
      </c>
      <c r="F23" s="26" t="s">
        <v>78</v>
      </c>
      <c r="G23" s="19">
        <f t="shared" si="0"/>
        <v>30.3</v>
      </c>
      <c r="H23" s="19">
        <v>81</v>
      </c>
      <c r="I23" s="19">
        <f t="shared" si="4"/>
        <v>48.6</v>
      </c>
      <c r="J23" s="19">
        <f t="shared" si="2"/>
        <v>78.9</v>
      </c>
      <c r="K23" s="20">
        <v>2</v>
      </c>
      <c r="L23" s="20" t="s">
        <v>19</v>
      </c>
    </row>
    <row r="24" s="3" customFormat="1" ht="31" customHeight="1" spans="1:12">
      <c r="A24" s="14">
        <v>21</v>
      </c>
      <c r="B24" s="24" t="s">
        <v>79</v>
      </c>
      <c r="C24" s="24" t="s">
        <v>80</v>
      </c>
      <c r="D24" s="25" t="s">
        <v>73</v>
      </c>
      <c r="E24" s="24" t="s">
        <v>74</v>
      </c>
      <c r="F24" s="26" t="s">
        <v>81</v>
      </c>
      <c r="G24" s="19">
        <f t="shared" si="0"/>
        <v>27.8</v>
      </c>
      <c r="H24" s="19">
        <v>74.3</v>
      </c>
      <c r="I24" s="19">
        <f t="shared" si="4"/>
        <v>44.58</v>
      </c>
      <c r="J24" s="19">
        <f t="shared" si="2"/>
        <v>72.38</v>
      </c>
      <c r="K24" s="20">
        <v>3</v>
      </c>
      <c r="L24" s="20"/>
    </row>
    <row r="25" customFormat="1" ht="31" customHeight="1" spans="1:12">
      <c r="A25" s="14">
        <v>22</v>
      </c>
      <c r="B25" s="24" t="s">
        <v>82</v>
      </c>
      <c r="C25" s="24" t="s">
        <v>83</v>
      </c>
      <c r="D25" s="25" t="s">
        <v>73</v>
      </c>
      <c r="E25" s="24" t="s">
        <v>84</v>
      </c>
      <c r="F25" s="26" t="s">
        <v>26</v>
      </c>
      <c r="G25" s="19">
        <f t="shared" si="0"/>
        <v>31.4</v>
      </c>
      <c r="H25" s="19">
        <v>85.4</v>
      </c>
      <c r="I25" s="19">
        <f t="shared" si="4"/>
        <v>51.24</v>
      </c>
      <c r="J25" s="19">
        <f t="shared" si="2"/>
        <v>82.64</v>
      </c>
      <c r="K25" s="20">
        <v>1</v>
      </c>
      <c r="L25" s="20" t="s">
        <v>19</v>
      </c>
    </row>
    <row r="26" customFormat="1" ht="31" customHeight="1" spans="1:12">
      <c r="A26" s="14">
        <v>23</v>
      </c>
      <c r="B26" s="24" t="s">
        <v>85</v>
      </c>
      <c r="C26" s="24" t="s">
        <v>86</v>
      </c>
      <c r="D26" s="25" t="s">
        <v>73</v>
      </c>
      <c r="E26" s="24" t="s">
        <v>84</v>
      </c>
      <c r="F26" s="26" t="s">
        <v>87</v>
      </c>
      <c r="G26" s="19">
        <f t="shared" si="0"/>
        <v>26.3</v>
      </c>
      <c r="H26" s="19">
        <v>83.5</v>
      </c>
      <c r="I26" s="19">
        <f t="shared" si="4"/>
        <v>50.1</v>
      </c>
      <c r="J26" s="19">
        <f t="shared" si="2"/>
        <v>76.4</v>
      </c>
      <c r="K26" s="14">
        <v>2</v>
      </c>
      <c r="L26" s="20" t="s">
        <v>19</v>
      </c>
    </row>
    <row r="27" customFormat="1" ht="31" customHeight="1" spans="1:12">
      <c r="A27" s="14">
        <v>24</v>
      </c>
      <c r="B27" s="24" t="s">
        <v>88</v>
      </c>
      <c r="C27" s="24" t="s">
        <v>89</v>
      </c>
      <c r="D27" s="25" t="s">
        <v>73</v>
      </c>
      <c r="E27" s="24" t="s">
        <v>84</v>
      </c>
      <c r="F27" s="26" t="s">
        <v>90</v>
      </c>
      <c r="G27" s="19">
        <f t="shared" si="0"/>
        <v>25.5</v>
      </c>
      <c r="H27" s="19">
        <v>76</v>
      </c>
      <c r="I27" s="19">
        <f t="shared" si="4"/>
        <v>45.6</v>
      </c>
      <c r="J27" s="19">
        <f t="shared" si="2"/>
        <v>71.1</v>
      </c>
      <c r="K27" s="14">
        <v>3</v>
      </c>
      <c r="L27" s="20"/>
    </row>
    <row r="28" customFormat="1" ht="31" customHeight="1" spans="1:12">
      <c r="A28" s="14">
        <v>25</v>
      </c>
      <c r="B28" s="24" t="s">
        <v>91</v>
      </c>
      <c r="C28" s="24" t="s">
        <v>92</v>
      </c>
      <c r="D28" s="25" t="s">
        <v>73</v>
      </c>
      <c r="E28" s="24" t="s">
        <v>93</v>
      </c>
      <c r="F28" s="26" t="s">
        <v>53</v>
      </c>
      <c r="G28" s="19">
        <f t="shared" si="0"/>
        <v>29.6</v>
      </c>
      <c r="H28" s="19">
        <v>83.6</v>
      </c>
      <c r="I28" s="19">
        <f t="shared" si="4"/>
        <v>50.16</v>
      </c>
      <c r="J28" s="19">
        <f t="shared" si="2"/>
        <v>79.76</v>
      </c>
      <c r="K28" s="20">
        <v>1</v>
      </c>
      <c r="L28" s="20" t="s">
        <v>19</v>
      </c>
    </row>
    <row r="29" customFormat="1" ht="31" customHeight="1" spans="1:12">
      <c r="A29" s="14">
        <v>26</v>
      </c>
      <c r="B29" s="24" t="s">
        <v>94</v>
      </c>
      <c r="C29" s="24" t="s">
        <v>95</v>
      </c>
      <c r="D29" s="25" t="s">
        <v>73</v>
      </c>
      <c r="E29" s="24" t="s">
        <v>93</v>
      </c>
      <c r="F29" s="26" t="s">
        <v>81</v>
      </c>
      <c r="G29" s="19">
        <f t="shared" si="0"/>
        <v>27.8</v>
      </c>
      <c r="H29" s="19">
        <v>83.2</v>
      </c>
      <c r="I29" s="19">
        <f t="shared" si="4"/>
        <v>49.92</v>
      </c>
      <c r="J29" s="19">
        <f t="shared" si="2"/>
        <v>77.72</v>
      </c>
      <c r="K29" s="20">
        <v>2</v>
      </c>
      <c r="L29" s="20" t="s">
        <v>19</v>
      </c>
    </row>
    <row r="30" customFormat="1" ht="31" customHeight="1" spans="1:12">
      <c r="A30" s="14">
        <v>27</v>
      </c>
      <c r="B30" s="24" t="s">
        <v>96</v>
      </c>
      <c r="C30" s="24" t="s">
        <v>97</v>
      </c>
      <c r="D30" s="25" t="s">
        <v>73</v>
      </c>
      <c r="E30" s="24" t="s">
        <v>93</v>
      </c>
      <c r="F30" s="26" t="s">
        <v>98</v>
      </c>
      <c r="G30" s="19">
        <f t="shared" si="0"/>
        <v>28.3</v>
      </c>
      <c r="H30" s="19">
        <v>82.2</v>
      </c>
      <c r="I30" s="19">
        <f t="shared" si="4"/>
        <v>49.32</v>
      </c>
      <c r="J30" s="19">
        <f t="shared" si="2"/>
        <v>77.62</v>
      </c>
      <c r="K30" s="20">
        <v>3</v>
      </c>
      <c r="L30" s="20"/>
    </row>
    <row r="31" customFormat="1" ht="31" customHeight="1" spans="1:12">
      <c r="A31" s="14">
        <v>28</v>
      </c>
      <c r="B31" s="24" t="s">
        <v>99</v>
      </c>
      <c r="C31" s="24" t="s">
        <v>100</v>
      </c>
      <c r="D31" s="25" t="s">
        <v>73</v>
      </c>
      <c r="E31" s="24" t="s">
        <v>93</v>
      </c>
      <c r="F31" s="26" t="s">
        <v>81</v>
      </c>
      <c r="G31" s="19">
        <f t="shared" si="0"/>
        <v>27.8</v>
      </c>
      <c r="H31" s="19">
        <v>80.7</v>
      </c>
      <c r="I31" s="19">
        <f t="shared" si="4"/>
        <v>48.42</v>
      </c>
      <c r="J31" s="19">
        <f t="shared" si="2"/>
        <v>76.22</v>
      </c>
      <c r="K31" s="20">
        <v>4</v>
      </c>
      <c r="L31" s="20"/>
    </row>
    <row r="32" customFormat="1" ht="31" customHeight="1" spans="1:12">
      <c r="A32" s="14">
        <v>29</v>
      </c>
      <c r="B32" s="24" t="s">
        <v>101</v>
      </c>
      <c r="C32" s="24" t="s">
        <v>102</v>
      </c>
      <c r="D32" s="25" t="s">
        <v>73</v>
      </c>
      <c r="E32" s="24" t="s">
        <v>103</v>
      </c>
      <c r="F32" s="26" t="s">
        <v>104</v>
      </c>
      <c r="G32" s="19">
        <f t="shared" si="0"/>
        <v>27.4</v>
      </c>
      <c r="H32" s="19">
        <v>79.5</v>
      </c>
      <c r="I32" s="19">
        <f t="shared" si="4"/>
        <v>47.7</v>
      </c>
      <c r="J32" s="19">
        <f t="shared" si="2"/>
        <v>75.1</v>
      </c>
      <c r="K32" s="20">
        <v>1</v>
      </c>
      <c r="L32" s="20" t="s">
        <v>19</v>
      </c>
    </row>
    <row r="33" s="4" customFormat="1" ht="31" customHeight="1" spans="1:12">
      <c r="A33" s="14">
        <v>30</v>
      </c>
      <c r="B33" s="24" t="s">
        <v>105</v>
      </c>
      <c r="C33" s="24" t="s">
        <v>106</v>
      </c>
      <c r="D33" s="25" t="s">
        <v>107</v>
      </c>
      <c r="E33" s="24" t="s">
        <v>108</v>
      </c>
      <c r="F33" s="26" t="s">
        <v>109</v>
      </c>
      <c r="G33" s="19">
        <f t="shared" si="0"/>
        <v>30.2</v>
      </c>
      <c r="H33" s="19">
        <v>83.8</v>
      </c>
      <c r="I33" s="19">
        <f t="shared" ref="I33:I51" si="5">H33*0.6</f>
        <v>50.28</v>
      </c>
      <c r="J33" s="19">
        <f t="shared" si="2"/>
        <v>80.48</v>
      </c>
      <c r="K33" s="20">
        <v>1</v>
      </c>
      <c r="L33" s="20" t="s">
        <v>19</v>
      </c>
    </row>
    <row r="34" s="4" customFormat="1" ht="31" customHeight="1" spans="1:12">
      <c r="A34" s="14">
        <v>31</v>
      </c>
      <c r="B34" s="24" t="s">
        <v>110</v>
      </c>
      <c r="C34" s="24" t="s">
        <v>111</v>
      </c>
      <c r="D34" s="25" t="s">
        <v>107</v>
      </c>
      <c r="E34" s="24" t="s">
        <v>108</v>
      </c>
      <c r="F34" s="26" t="s">
        <v>112</v>
      </c>
      <c r="G34" s="19">
        <f t="shared" si="0"/>
        <v>28.7</v>
      </c>
      <c r="H34" s="19">
        <v>79.6</v>
      </c>
      <c r="I34" s="19">
        <f t="shared" si="5"/>
        <v>47.76</v>
      </c>
      <c r="J34" s="19">
        <f t="shared" si="2"/>
        <v>76.46</v>
      </c>
      <c r="K34" s="20">
        <v>2</v>
      </c>
      <c r="L34" s="20" t="s">
        <v>19</v>
      </c>
    </row>
    <row r="35" s="4" customFormat="1" ht="31" customHeight="1" spans="1:12">
      <c r="A35" s="14">
        <v>32</v>
      </c>
      <c r="B35" s="24" t="s">
        <v>113</v>
      </c>
      <c r="C35" s="24" t="s">
        <v>114</v>
      </c>
      <c r="D35" s="25" t="s">
        <v>107</v>
      </c>
      <c r="E35" s="24" t="s">
        <v>108</v>
      </c>
      <c r="F35" s="26" t="s">
        <v>30</v>
      </c>
      <c r="G35" s="19">
        <f t="shared" si="0"/>
        <v>30.1</v>
      </c>
      <c r="H35" s="19">
        <v>74</v>
      </c>
      <c r="I35" s="19">
        <f t="shared" si="5"/>
        <v>44.4</v>
      </c>
      <c r="J35" s="19">
        <f t="shared" si="2"/>
        <v>74.5</v>
      </c>
      <c r="K35" s="20">
        <v>3</v>
      </c>
      <c r="L35" s="14"/>
    </row>
    <row r="36" s="4" customFormat="1" ht="31" customHeight="1" spans="1:12">
      <c r="A36" s="14">
        <v>33</v>
      </c>
      <c r="B36" s="24" t="s">
        <v>115</v>
      </c>
      <c r="C36" s="24" t="s">
        <v>116</v>
      </c>
      <c r="D36" s="25" t="s">
        <v>107</v>
      </c>
      <c r="E36" s="24" t="s">
        <v>117</v>
      </c>
      <c r="F36" s="26" t="s">
        <v>118</v>
      </c>
      <c r="G36" s="19">
        <f t="shared" si="0"/>
        <v>29.4</v>
      </c>
      <c r="H36" s="19">
        <v>82</v>
      </c>
      <c r="I36" s="19">
        <f t="shared" si="5"/>
        <v>49.2</v>
      </c>
      <c r="J36" s="19">
        <f t="shared" si="2"/>
        <v>78.6</v>
      </c>
      <c r="K36" s="20">
        <v>1</v>
      </c>
      <c r="L36" s="20" t="s">
        <v>19</v>
      </c>
    </row>
    <row r="37" s="4" customFormat="1" ht="31" customHeight="1" spans="1:12">
      <c r="A37" s="14">
        <v>34</v>
      </c>
      <c r="B37" s="24" t="s">
        <v>119</v>
      </c>
      <c r="C37" s="24" t="s">
        <v>120</v>
      </c>
      <c r="D37" s="25" t="s">
        <v>107</v>
      </c>
      <c r="E37" s="24" t="s">
        <v>117</v>
      </c>
      <c r="F37" s="26" t="s">
        <v>121</v>
      </c>
      <c r="G37" s="19">
        <f t="shared" si="0"/>
        <v>29</v>
      </c>
      <c r="H37" s="19">
        <v>77</v>
      </c>
      <c r="I37" s="19">
        <f t="shared" si="5"/>
        <v>46.2</v>
      </c>
      <c r="J37" s="19">
        <f t="shared" si="2"/>
        <v>75.2</v>
      </c>
      <c r="K37" s="20">
        <v>2</v>
      </c>
      <c r="L37" s="20" t="s">
        <v>19</v>
      </c>
    </row>
    <row r="38" s="4" customFormat="1" ht="31" customHeight="1" spans="1:12">
      <c r="A38" s="14">
        <v>35</v>
      </c>
      <c r="B38" s="24" t="s">
        <v>122</v>
      </c>
      <c r="C38" s="24" t="s">
        <v>123</v>
      </c>
      <c r="D38" s="25" t="s">
        <v>107</v>
      </c>
      <c r="E38" s="24" t="s">
        <v>117</v>
      </c>
      <c r="F38" s="26" t="s">
        <v>124</v>
      </c>
      <c r="G38" s="19">
        <f t="shared" si="0"/>
        <v>28.9</v>
      </c>
      <c r="H38" s="19">
        <v>74.2</v>
      </c>
      <c r="I38" s="19">
        <f t="shared" si="5"/>
        <v>44.52</v>
      </c>
      <c r="J38" s="19">
        <f t="shared" si="2"/>
        <v>73.42</v>
      </c>
      <c r="K38" s="20">
        <v>3</v>
      </c>
      <c r="L38" s="14"/>
    </row>
    <row r="39" s="4" customFormat="1" ht="31" customHeight="1" spans="1:12">
      <c r="A39" s="14">
        <v>36</v>
      </c>
      <c r="B39" s="24" t="s">
        <v>125</v>
      </c>
      <c r="C39" s="24" t="s">
        <v>126</v>
      </c>
      <c r="D39" s="25" t="s">
        <v>107</v>
      </c>
      <c r="E39" s="24" t="s">
        <v>127</v>
      </c>
      <c r="F39" s="26" t="s">
        <v>98</v>
      </c>
      <c r="G39" s="19">
        <f t="shared" si="0"/>
        <v>28.3</v>
      </c>
      <c r="H39" s="19">
        <v>80.6</v>
      </c>
      <c r="I39" s="19">
        <f t="shared" si="5"/>
        <v>48.36</v>
      </c>
      <c r="J39" s="19">
        <f t="shared" si="2"/>
        <v>76.66</v>
      </c>
      <c r="K39" s="20">
        <v>1</v>
      </c>
      <c r="L39" s="20" t="s">
        <v>19</v>
      </c>
    </row>
    <row r="40" s="4" customFormat="1" ht="31" customHeight="1" spans="1:12">
      <c r="A40" s="14">
        <v>37</v>
      </c>
      <c r="B40" s="24" t="s">
        <v>128</v>
      </c>
      <c r="C40" s="24" t="s">
        <v>129</v>
      </c>
      <c r="D40" s="25" t="s">
        <v>107</v>
      </c>
      <c r="E40" s="24" t="s">
        <v>127</v>
      </c>
      <c r="F40" s="26" t="s">
        <v>130</v>
      </c>
      <c r="G40" s="19">
        <f t="shared" si="0"/>
        <v>27.2</v>
      </c>
      <c r="H40" s="19">
        <v>81.8</v>
      </c>
      <c r="I40" s="19">
        <f t="shared" si="5"/>
        <v>49.08</v>
      </c>
      <c r="J40" s="19">
        <f t="shared" si="2"/>
        <v>76.28</v>
      </c>
      <c r="K40" s="20">
        <v>2</v>
      </c>
      <c r="L40" s="20" t="s">
        <v>19</v>
      </c>
    </row>
    <row r="41" s="4" customFormat="1" ht="31" customHeight="1" spans="1:12">
      <c r="A41" s="14">
        <v>38</v>
      </c>
      <c r="B41" s="24" t="s">
        <v>131</v>
      </c>
      <c r="C41" s="24" t="s">
        <v>132</v>
      </c>
      <c r="D41" s="25" t="s">
        <v>107</v>
      </c>
      <c r="E41" s="24" t="s">
        <v>127</v>
      </c>
      <c r="F41" s="26" t="s">
        <v>87</v>
      </c>
      <c r="G41" s="19">
        <f t="shared" si="0"/>
        <v>26.3</v>
      </c>
      <c r="H41" s="19">
        <v>79.4</v>
      </c>
      <c r="I41" s="19">
        <f t="shared" si="5"/>
        <v>47.64</v>
      </c>
      <c r="J41" s="19">
        <f t="shared" si="2"/>
        <v>73.94</v>
      </c>
      <c r="K41" s="20">
        <v>3</v>
      </c>
      <c r="L41" s="14"/>
    </row>
    <row r="42" s="4" customFormat="1" ht="31" customHeight="1" spans="1:12">
      <c r="A42" s="14">
        <v>39</v>
      </c>
      <c r="B42" s="24" t="s">
        <v>133</v>
      </c>
      <c r="C42" s="24" t="s">
        <v>134</v>
      </c>
      <c r="D42" s="25" t="s">
        <v>135</v>
      </c>
      <c r="E42" s="24" t="s">
        <v>136</v>
      </c>
      <c r="F42" s="26" t="s">
        <v>60</v>
      </c>
      <c r="G42" s="19">
        <f t="shared" si="0"/>
        <v>30.7</v>
      </c>
      <c r="H42" s="19">
        <v>82</v>
      </c>
      <c r="I42" s="19">
        <f t="shared" si="5"/>
        <v>49.2</v>
      </c>
      <c r="J42" s="19">
        <f t="shared" si="2"/>
        <v>79.9</v>
      </c>
      <c r="K42" s="20">
        <v>1</v>
      </c>
      <c r="L42" s="20" t="s">
        <v>19</v>
      </c>
    </row>
    <row r="43" s="4" customFormat="1" ht="31" customHeight="1" spans="1:12">
      <c r="A43" s="14">
        <v>40</v>
      </c>
      <c r="B43" s="24" t="s">
        <v>137</v>
      </c>
      <c r="C43" s="24" t="s">
        <v>138</v>
      </c>
      <c r="D43" s="25" t="s">
        <v>135</v>
      </c>
      <c r="E43" s="24" t="s">
        <v>136</v>
      </c>
      <c r="F43" s="26" t="s">
        <v>50</v>
      </c>
      <c r="G43" s="19">
        <f t="shared" si="0"/>
        <v>29.1</v>
      </c>
      <c r="H43" s="19">
        <v>78.6</v>
      </c>
      <c r="I43" s="19">
        <f t="shared" si="5"/>
        <v>47.16</v>
      </c>
      <c r="J43" s="19">
        <f t="shared" si="2"/>
        <v>76.26</v>
      </c>
      <c r="K43" s="20">
        <v>2</v>
      </c>
      <c r="L43" s="20" t="s">
        <v>19</v>
      </c>
    </row>
    <row r="44" s="4" customFormat="1" ht="31" customHeight="1" spans="1:12">
      <c r="A44" s="14">
        <v>41</v>
      </c>
      <c r="B44" s="24" t="s">
        <v>139</v>
      </c>
      <c r="C44" s="24" t="s">
        <v>140</v>
      </c>
      <c r="D44" s="25" t="s">
        <v>135</v>
      </c>
      <c r="E44" s="24" t="s">
        <v>136</v>
      </c>
      <c r="F44" s="26" t="s">
        <v>141</v>
      </c>
      <c r="G44" s="19">
        <f t="shared" si="0"/>
        <v>29.3</v>
      </c>
      <c r="H44" s="19">
        <v>77.5</v>
      </c>
      <c r="I44" s="19">
        <f t="shared" si="5"/>
        <v>46.5</v>
      </c>
      <c r="J44" s="19">
        <f t="shared" si="2"/>
        <v>75.8</v>
      </c>
      <c r="K44" s="20">
        <v>3</v>
      </c>
      <c r="L44" s="14"/>
    </row>
    <row r="45" s="3" customFormat="1" ht="31" customHeight="1" spans="1:12">
      <c r="A45" s="14">
        <v>42</v>
      </c>
      <c r="B45" s="24" t="s">
        <v>142</v>
      </c>
      <c r="C45" s="24" t="s">
        <v>143</v>
      </c>
      <c r="D45" s="25" t="s">
        <v>144</v>
      </c>
      <c r="E45" s="24" t="s">
        <v>145</v>
      </c>
      <c r="F45" s="26" t="s">
        <v>146</v>
      </c>
      <c r="G45" s="14">
        <f t="shared" si="0"/>
        <v>30.6</v>
      </c>
      <c r="H45" s="15" t="s">
        <v>147</v>
      </c>
      <c r="I45" s="19">
        <f t="shared" si="5"/>
        <v>48.72</v>
      </c>
      <c r="J45" s="19">
        <f t="shared" si="2"/>
        <v>79.32</v>
      </c>
      <c r="K45" s="20">
        <v>1</v>
      </c>
      <c r="L45" s="20" t="s">
        <v>19</v>
      </c>
    </row>
    <row r="46" s="3" customFormat="1" ht="31" customHeight="1" spans="1:12">
      <c r="A46" s="14">
        <v>43</v>
      </c>
      <c r="B46" s="24" t="s">
        <v>148</v>
      </c>
      <c r="C46" s="24" t="s">
        <v>149</v>
      </c>
      <c r="D46" s="25" t="s">
        <v>144</v>
      </c>
      <c r="E46" s="24" t="s">
        <v>145</v>
      </c>
      <c r="F46" s="26" t="s">
        <v>150</v>
      </c>
      <c r="G46" s="14">
        <f t="shared" si="0"/>
        <v>31.7</v>
      </c>
      <c r="H46" s="15" t="s">
        <v>151</v>
      </c>
      <c r="I46" s="19">
        <f t="shared" si="5"/>
        <v>47.4</v>
      </c>
      <c r="J46" s="19">
        <f t="shared" si="2"/>
        <v>79.1</v>
      </c>
      <c r="K46" s="20">
        <v>2</v>
      </c>
      <c r="L46" s="20" t="s">
        <v>19</v>
      </c>
    </row>
    <row r="47" s="3" customFormat="1" ht="31" customHeight="1" spans="1:12">
      <c r="A47" s="14">
        <v>44</v>
      </c>
      <c r="B47" s="24" t="s">
        <v>152</v>
      </c>
      <c r="C47" s="24" t="s">
        <v>153</v>
      </c>
      <c r="D47" s="25" t="s">
        <v>144</v>
      </c>
      <c r="E47" s="24" t="s">
        <v>145</v>
      </c>
      <c r="F47" s="26" t="s">
        <v>109</v>
      </c>
      <c r="G47" s="14">
        <f t="shared" si="0"/>
        <v>30.2</v>
      </c>
      <c r="H47" s="15" t="s">
        <v>154</v>
      </c>
      <c r="I47" s="19">
        <f t="shared" si="5"/>
        <v>46.44</v>
      </c>
      <c r="J47" s="19">
        <f t="shared" si="2"/>
        <v>76.64</v>
      </c>
      <c r="K47" s="20">
        <v>3</v>
      </c>
      <c r="L47" s="20"/>
    </row>
    <row r="48" ht="31" customHeight="1" spans="1:12">
      <c r="A48" s="14">
        <v>45</v>
      </c>
      <c r="B48" s="24" t="s">
        <v>155</v>
      </c>
      <c r="C48" s="24" t="s">
        <v>156</v>
      </c>
      <c r="D48" s="25" t="s">
        <v>144</v>
      </c>
      <c r="E48" s="24" t="s">
        <v>157</v>
      </c>
      <c r="F48" s="26" t="s">
        <v>158</v>
      </c>
      <c r="G48" s="14">
        <f t="shared" si="0"/>
        <v>28.2</v>
      </c>
      <c r="H48" s="15" t="s">
        <v>159</v>
      </c>
      <c r="I48" s="19">
        <f t="shared" si="5"/>
        <v>46.8</v>
      </c>
      <c r="J48" s="19">
        <f t="shared" si="2"/>
        <v>75</v>
      </c>
      <c r="K48" s="20">
        <v>1</v>
      </c>
      <c r="L48" s="20" t="s">
        <v>19</v>
      </c>
    </row>
    <row r="49" ht="31" customHeight="1" spans="1:12">
      <c r="A49" s="14">
        <v>46</v>
      </c>
      <c r="B49" s="24" t="s">
        <v>160</v>
      </c>
      <c r="C49" s="24" t="s">
        <v>161</v>
      </c>
      <c r="D49" s="25" t="s">
        <v>144</v>
      </c>
      <c r="E49" s="24" t="s">
        <v>162</v>
      </c>
      <c r="F49" s="26" t="s">
        <v>118</v>
      </c>
      <c r="G49" s="14">
        <f t="shared" si="0"/>
        <v>29.4</v>
      </c>
      <c r="H49" s="15" t="s">
        <v>154</v>
      </c>
      <c r="I49" s="19">
        <f t="shared" si="5"/>
        <v>46.44</v>
      </c>
      <c r="J49" s="19">
        <f t="shared" si="2"/>
        <v>75.84</v>
      </c>
      <c r="K49" s="20">
        <v>1</v>
      </c>
      <c r="L49" s="20" t="s">
        <v>19</v>
      </c>
    </row>
    <row r="50" ht="31" customHeight="1" spans="1:12">
      <c r="A50" s="14">
        <v>47</v>
      </c>
      <c r="B50" s="24" t="s">
        <v>163</v>
      </c>
      <c r="C50" s="24" t="s">
        <v>164</v>
      </c>
      <c r="D50" s="25" t="s">
        <v>144</v>
      </c>
      <c r="E50" s="24" t="s">
        <v>162</v>
      </c>
      <c r="F50" s="26" t="s">
        <v>165</v>
      </c>
      <c r="G50" s="14">
        <f t="shared" si="0"/>
        <v>26.8</v>
      </c>
      <c r="H50" s="15" t="s">
        <v>151</v>
      </c>
      <c r="I50" s="19">
        <f t="shared" si="5"/>
        <v>47.4</v>
      </c>
      <c r="J50" s="19">
        <f t="shared" si="2"/>
        <v>74.2</v>
      </c>
      <c r="K50" s="20">
        <v>2</v>
      </c>
      <c r="L50" s="20" t="s">
        <v>19</v>
      </c>
    </row>
    <row r="51" ht="31" customHeight="1" spans="1:12">
      <c r="A51" s="14">
        <v>48</v>
      </c>
      <c r="B51" s="24" t="s">
        <v>166</v>
      </c>
      <c r="C51" s="24" t="s">
        <v>167</v>
      </c>
      <c r="D51" s="25" t="s">
        <v>144</v>
      </c>
      <c r="E51" s="24" t="s">
        <v>162</v>
      </c>
      <c r="F51" s="26" t="s">
        <v>168</v>
      </c>
      <c r="G51" s="14">
        <f t="shared" si="0"/>
        <v>26.5</v>
      </c>
      <c r="H51" s="15" t="s">
        <v>169</v>
      </c>
      <c r="I51" s="19">
        <f t="shared" si="5"/>
        <v>45.36</v>
      </c>
      <c r="J51" s="19">
        <f t="shared" si="2"/>
        <v>71.86</v>
      </c>
      <c r="K51" s="20">
        <v>3</v>
      </c>
      <c r="L51" s="20"/>
    </row>
    <row r="52" ht="31" customHeight="1" spans="1:12">
      <c r="A52" s="14">
        <v>49</v>
      </c>
      <c r="B52" s="24" t="s">
        <v>170</v>
      </c>
      <c r="C52" s="24" t="s">
        <v>171</v>
      </c>
      <c r="D52" s="25" t="s">
        <v>144</v>
      </c>
      <c r="E52" s="24" t="s">
        <v>172</v>
      </c>
      <c r="F52" s="26" t="s">
        <v>146</v>
      </c>
      <c r="G52" s="14">
        <f t="shared" ref="G52:G85" si="6">F52*0.4</f>
        <v>30.6</v>
      </c>
      <c r="H52" s="15" t="s">
        <v>173</v>
      </c>
      <c r="I52" s="19">
        <f t="shared" ref="I52:I86" si="7">H52*0.6</f>
        <v>45.84</v>
      </c>
      <c r="J52" s="19">
        <f t="shared" ref="J52:J86" si="8">G52+I52</f>
        <v>76.44</v>
      </c>
      <c r="K52" s="20">
        <v>1</v>
      </c>
      <c r="L52" s="20" t="s">
        <v>19</v>
      </c>
    </row>
    <row r="53" ht="31" customHeight="1" spans="1:12">
      <c r="A53" s="14">
        <v>50</v>
      </c>
      <c r="B53" s="24" t="s">
        <v>174</v>
      </c>
      <c r="C53" s="24" t="s">
        <v>175</v>
      </c>
      <c r="D53" s="25" t="s">
        <v>144</v>
      </c>
      <c r="E53" s="24" t="s">
        <v>172</v>
      </c>
      <c r="F53" s="26" t="s">
        <v>176</v>
      </c>
      <c r="G53" s="14">
        <f t="shared" si="6"/>
        <v>23.3</v>
      </c>
      <c r="H53" s="15" t="s">
        <v>177</v>
      </c>
      <c r="I53" s="19">
        <f t="shared" si="7"/>
        <v>44.76</v>
      </c>
      <c r="J53" s="19">
        <f t="shared" si="8"/>
        <v>68.06</v>
      </c>
      <c r="K53" s="20">
        <v>2</v>
      </c>
      <c r="L53" s="20" t="s">
        <v>19</v>
      </c>
    </row>
    <row r="54" ht="31" customHeight="1" spans="1:12">
      <c r="A54" s="14">
        <v>51</v>
      </c>
      <c r="B54" s="24" t="s">
        <v>178</v>
      </c>
      <c r="C54" s="24" t="s">
        <v>179</v>
      </c>
      <c r="D54" s="25" t="s">
        <v>144</v>
      </c>
      <c r="E54" s="24" t="s">
        <v>180</v>
      </c>
      <c r="F54" s="26" t="s">
        <v>181</v>
      </c>
      <c r="G54" s="14">
        <f t="shared" si="6"/>
        <v>29.5</v>
      </c>
      <c r="H54" s="15" t="s">
        <v>182</v>
      </c>
      <c r="I54" s="19">
        <f t="shared" si="7"/>
        <v>47.04</v>
      </c>
      <c r="J54" s="19">
        <f t="shared" si="8"/>
        <v>76.54</v>
      </c>
      <c r="K54" s="20">
        <v>1</v>
      </c>
      <c r="L54" s="20" t="s">
        <v>19</v>
      </c>
    </row>
    <row r="55" ht="31" customHeight="1" spans="1:12">
      <c r="A55" s="14">
        <v>52</v>
      </c>
      <c r="B55" s="24" t="s">
        <v>183</v>
      </c>
      <c r="C55" s="24" t="s">
        <v>184</v>
      </c>
      <c r="D55" s="25" t="s">
        <v>144</v>
      </c>
      <c r="E55" s="24" t="s">
        <v>180</v>
      </c>
      <c r="F55" s="26" t="s">
        <v>118</v>
      </c>
      <c r="G55" s="14">
        <f t="shared" si="6"/>
        <v>29.4</v>
      </c>
      <c r="H55" s="15" t="s">
        <v>185</v>
      </c>
      <c r="I55" s="19">
        <f t="shared" si="7"/>
        <v>46.68</v>
      </c>
      <c r="J55" s="19">
        <f t="shared" si="8"/>
        <v>76.08</v>
      </c>
      <c r="K55" s="20">
        <v>2</v>
      </c>
      <c r="L55" s="20" t="s">
        <v>19</v>
      </c>
    </row>
    <row r="56" ht="31" customHeight="1" spans="1:12">
      <c r="A56" s="14">
        <v>53</v>
      </c>
      <c r="B56" s="24" t="s">
        <v>186</v>
      </c>
      <c r="C56" s="24" t="s">
        <v>187</v>
      </c>
      <c r="D56" s="25" t="s">
        <v>144</v>
      </c>
      <c r="E56" s="24" t="s">
        <v>180</v>
      </c>
      <c r="F56" s="26" t="s">
        <v>188</v>
      </c>
      <c r="G56" s="14">
        <f t="shared" si="6"/>
        <v>27.7</v>
      </c>
      <c r="H56" s="15" t="s">
        <v>189</v>
      </c>
      <c r="I56" s="19">
        <f t="shared" si="7"/>
        <v>45.12</v>
      </c>
      <c r="J56" s="19">
        <f t="shared" si="8"/>
        <v>72.82</v>
      </c>
      <c r="K56" s="20">
        <v>3</v>
      </c>
      <c r="L56" s="20"/>
    </row>
    <row r="57" s="3" customFormat="1" ht="31" customHeight="1" spans="1:12">
      <c r="A57" s="14">
        <v>54</v>
      </c>
      <c r="B57" s="24" t="s">
        <v>190</v>
      </c>
      <c r="C57" s="24" t="s">
        <v>191</v>
      </c>
      <c r="D57" s="25" t="s">
        <v>192</v>
      </c>
      <c r="E57" s="24" t="s">
        <v>193</v>
      </c>
      <c r="F57" s="26" t="s">
        <v>118</v>
      </c>
      <c r="G57" s="19">
        <f t="shared" si="6"/>
        <v>29.4</v>
      </c>
      <c r="H57" s="19">
        <v>84.8</v>
      </c>
      <c r="I57" s="19">
        <f t="shared" si="7"/>
        <v>50.88</v>
      </c>
      <c r="J57" s="19">
        <f t="shared" si="8"/>
        <v>80.28</v>
      </c>
      <c r="K57" s="20">
        <v>1</v>
      </c>
      <c r="L57" s="20" t="s">
        <v>19</v>
      </c>
    </row>
    <row r="58" s="3" customFormat="1" ht="31" customHeight="1" spans="1:12">
      <c r="A58" s="14">
        <v>55</v>
      </c>
      <c r="B58" s="24" t="s">
        <v>194</v>
      </c>
      <c r="C58" s="24" t="s">
        <v>195</v>
      </c>
      <c r="D58" s="25" t="s">
        <v>192</v>
      </c>
      <c r="E58" s="24" t="s">
        <v>196</v>
      </c>
      <c r="F58" s="26" t="s">
        <v>47</v>
      </c>
      <c r="G58" s="19">
        <f t="shared" si="6"/>
        <v>29.8</v>
      </c>
      <c r="H58" s="19">
        <v>79.4</v>
      </c>
      <c r="I58" s="19">
        <f t="shared" si="7"/>
        <v>47.64</v>
      </c>
      <c r="J58" s="19">
        <f t="shared" si="8"/>
        <v>77.44</v>
      </c>
      <c r="K58" s="20">
        <v>1</v>
      </c>
      <c r="L58" s="20" t="s">
        <v>19</v>
      </c>
    </row>
    <row r="59" s="3" customFormat="1" ht="31" customHeight="1" spans="1:12">
      <c r="A59" s="14">
        <v>56</v>
      </c>
      <c r="B59" s="24" t="s">
        <v>197</v>
      </c>
      <c r="C59" s="24" t="s">
        <v>198</v>
      </c>
      <c r="D59" s="25" t="s">
        <v>192</v>
      </c>
      <c r="E59" s="24" t="s">
        <v>196</v>
      </c>
      <c r="F59" s="26" t="s">
        <v>112</v>
      </c>
      <c r="G59" s="19">
        <f t="shared" si="6"/>
        <v>28.7</v>
      </c>
      <c r="H59" s="19">
        <v>80.8</v>
      </c>
      <c r="I59" s="19">
        <f t="shared" si="7"/>
        <v>48.48</v>
      </c>
      <c r="J59" s="19">
        <f t="shared" si="8"/>
        <v>77.18</v>
      </c>
      <c r="K59" s="20">
        <v>2</v>
      </c>
      <c r="L59" s="20" t="s">
        <v>19</v>
      </c>
    </row>
    <row r="60" s="3" customFormat="1" ht="31" customHeight="1" spans="1:12">
      <c r="A60" s="14">
        <v>57</v>
      </c>
      <c r="B60" s="24" t="s">
        <v>199</v>
      </c>
      <c r="C60" s="24" t="s">
        <v>200</v>
      </c>
      <c r="D60" s="25" t="s">
        <v>192</v>
      </c>
      <c r="E60" s="24" t="s">
        <v>196</v>
      </c>
      <c r="F60" s="26" t="s">
        <v>30</v>
      </c>
      <c r="G60" s="19">
        <f t="shared" si="6"/>
        <v>30.1</v>
      </c>
      <c r="H60" s="19">
        <v>77.4</v>
      </c>
      <c r="I60" s="19">
        <f t="shared" si="7"/>
        <v>46.44</v>
      </c>
      <c r="J60" s="19">
        <f t="shared" si="8"/>
        <v>76.54</v>
      </c>
      <c r="K60" s="20">
        <v>3</v>
      </c>
      <c r="L60" s="20"/>
    </row>
    <row r="61" s="3" customFormat="1" ht="31" customHeight="1" spans="1:12">
      <c r="A61" s="14">
        <v>58</v>
      </c>
      <c r="B61" s="24" t="s">
        <v>201</v>
      </c>
      <c r="C61" s="24" t="s">
        <v>202</v>
      </c>
      <c r="D61" s="25" t="s">
        <v>192</v>
      </c>
      <c r="E61" s="24" t="s">
        <v>203</v>
      </c>
      <c r="F61" s="26" t="s">
        <v>78</v>
      </c>
      <c r="G61" s="19">
        <f t="shared" si="6"/>
        <v>30.3</v>
      </c>
      <c r="H61" s="19">
        <v>81.8</v>
      </c>
      <c r="I61" s="19">
        <f t="shared" si="7"/>
        <v>49.08</v>
      </c>
      <c r="J61" s="19">
        <f t="shared" si="8"/>
        <v>79.38</v>
      </c>
      <c r="K61" s="14">
        <v>1</v>
      </c>
      <c r="L61" s="20" t="s">
        <v>19</v>
      </c>
    </row>
    <row r="62" s="3" customFormat="1" ht="31" customHeight="1" spans="1:12">
      <c r="A62" s="14">
        <v>59</v>
      </c>
      <c r="B62" s="24" t="s">
        <v>204</v>
      </c>
      <c r="C62" s="24" t="s">
        <v>205</v>
      </c>
      <c r="D62" s="25" t="s">
        <v>192</v>
      </c>
      <c r="E62" s="24" t="s">
        <v>203</v>
      </c>
      <c r="F62" s="26" t="s">
        <v>206</v>
      </c>
      <c r="G62" s="19">
        <f t="shared" si="6"/>
        <v>29.9</v>
      </c>
      <c r="H62" s="19">
        <v>79.2</v>
      </c>
      <c r="I62" s="19">
        <f t="shared" si="7"/>
        <v>47.52</v>
      </c>
      <c r="J62" s="19">
        <f t="shared" si="8"/>
        <v>77.42</v>
      </c>
      <c r="K62" s="20">
        <v>2</v>
      </c>
      <c r="L62" s="20" t="s">
        <v>19</v>
      </c>
    </row>
    <row r="63" s="4" customFormat="1" ht="31" customHeight="1" spans="1:12">
      <c r="A63" s="14">
        <v>60</v>
      </c>
      <c r="B63" s="24" t="s">
        <v>207</v>
      </c>
      <c r="C63" s="24" t="s">
        <v>208</v>
      </c>
      <c r="D63" s="25" t="s">
        <v>192</v>
      </c>
      <c r="E63" s="24" t="s">
        <v>203</v>
      </c>
      <c r="F63" s="26" t="s">
        <v>60</v>
      </c>
      <c r="G63" s="19">
        <f t="shared" si="6"/>
        <v>30.7</v>
      </c>
      <c r="H63" s="19">
        <v>73.4</v>
      </c>
      <c r="I63" s="19">
        <f t="shared" si="7"/>
        <v>44.04</v>
      </c>
      <c r="J63" s="19">
        <f t="shared" si="8"/>
        <v>74.74</v>
      </c>
      <c r="K63" s="20">
        <v>3</v>
      </c>
      <c r="L63" s="20"/>
    </row>
    <row r="64" s="4" customFormat="1" ht="31" customHeight="1" spans="1:12">
      <c r="A64" s="14">
        <v>61</v>
      </c>
      <c r="B64" s="24" t="s">
        <v>209</v>
      </c>
      <c r="C64" s="24" t="s">
        <v>210</v>
      </c>
      <c r="D64" s="25" t="s">
        <v>192</v>
      </c>
      <c r="E64" s="24" t="s">
        <v>211</v>
      </c>
      <c r="F64" s="26" t="s">
        <v>50</v>
      </c>
      <c r="G64" s="19">
        <f t="shared" si="6"/>
        <v>29.1</v>
      </c>
      <c r="H64" s="19">
        <v>86.4</v>
      </c>
      <c r="I64" s="19">
        <f t="shared" si="7"/>
        <v>51.84</v>
      </c>
      <c r="J64" s="19">
        <f t="shared" si="8"/>
        <v>80.94</v>
      </c>
      <c r="K64" s="20">
        <v>1</v>
      </c>
      <c r="L64" s="20" t="s">
        <v>19</v>
      </c>
    </row>
    <row r="65" s="4" customFormat="1" ht="31" customHeight="1" spans="1:12">
      <c r="A65" s="14">
        <v>62</v>
      </c>
      <c r="B65" s="24" t="s">
        <v>212</v>
      </c>
      <c r="C65" s="24" t="s">
        <v>213</v>
      </c>
      <c r="D65" s="25" t="s">
        <v>192</v>
      </c>
      <c r="E65" s="24" t="s">
        <v>211</v>
      </c>
      <c r="F65" s="26" t="s">
        <v>141</v>
      </c>
      <c r="G65" s="19">
        <f t="shared" si="6"/>
        <v>29.3</v>
      </c>
      <c r="H65" s="19">
        <v>85.2</v>
      </c>
      <c r="I65" s="19">
        <f t="shared" si="7"/>
        <v>51.12</v>
      </c>
      <c r="J65" s="19">
        <f t="shared" si="8"/>
        <v>80.42</v>
      </c>
      <c r="K65" s="20">
        <v>2</v>
      </c>
      <c r="L65" s="20" t="s">
        <v>19</v>
      </c>
    </row>
    <row r="66" s="4" customFormat="1" ht="31" customHeight="1" spans="1:12">
      <c r="A66" s="14">
        <v>63</v>
      </c>
      <c r="B66" s="24" t="s">
        <v>214</v>
      </c>
      <c r="C66" s="24" t="s">
        <v>215</v>
      </c>
      <c r="D66" s="25" t="s">
        <v>192</v>
      </c>
      <c r="E66" s="24" t="s">
        <v>211</v>
      </c>
      <c r="F66" s="26" t="s">
        <v>141</v>
      </c>
      <c r="G66" s="19">
        <f t="shared" si="6"/>
        <v>29.3</v>
      </c>
      <c r="H66" s="19">
        <v>81.8</v>
      </c>
      <c r="I66" s="19">
        <f t="shared" si="7"/>
        <v>49.08</v>
      </c>
      <c r="J66" s="19">
        <f t="shared" si="8"/>
        <v>78.38</v>
      </c>
      <c r="K66" s="20">
        <v>3</v>
      </c>
      <c r="L66" s="20"/>
    </row>
    <row r="67" s="4" customFormat="1" ht="31" customHeight="1" spans="1:12">
      <c r="A67" s="14">
        <v>64</v>
      </c>
      <c r="B67" s="24" t="s">
        <v>216</v>
      </c>
      <c r="C67" s="24" t="s">
        <v>217</v>
      </c>
      <c r="D67" s="25" t="s">
        <v>192</v>
      </c>
      <c r="E67" s="24" t="s">
        <v>218</v>
      </c>
      <c r="F67" s="26" t="s">
        <v>158</v>
      </c>
      <c r="G67" s="19">
        <f t="shared" si="6"/>
        <v>28.2</v>
      </c>
      <c r="H67" s="19">
        <v>78.2</v>
      </c>
      <c r="I67" s="19">
        <f t="shared" si="7"/>
        <v>46.92</v>
      </c>
      <c r="J67" s="19">
        <f t="shared" si="8"/>
        <v>75.12</v>
      </c>
      <c r="K67" s="20">
        <v>1</v>
      </c>
      <c r="L67" s="20" t="s">
        <v>19</v>
      </c>
    </row>
    <row r="68" s="4" customFormat="1" ht="31" customHeight="1" spans="1:12">
      <c r="A68" s="14">
        <v>65</v>
      </c>
      <c r="B68" s="24" t="s">
        <v>219</v>
      </c>
      <c r="C68" s="24" t="s">
        <v>220</v>
      </c>
      <c r="D68" s="25" t="s">
        <v>192</v>
      </c>
      <c r="E68" s="24" t="s">
        <v>218</v>
      </c>
      <c r="F68" s="26" t="s">
        <v>221</v>
      </c>
      <c r="G68" s="19">
        <f t="shared" si="6"/>
        <v>27.3</v>
      </c>
      <c r="H68" s="19">
        <v>79.2</v>
      </c>
      <c r="I68" s="19">
        <f t="shared" si="7"/>
        <v>47.52</v>
      </c>
      <c r="J68" s="19">
        <f t="shared" si="8"/>
        <v>74.82</v>
      </c>
      <c r="K68" s="20">
        <v>2</v>
      </c>
      <c r="L68" s="20" t="s">
        <v>19</v>
      </c>
    </row>
    <row r="69" s="4" customFormat="1" ht="31" customHeight="1" spans="1:12">
      <c r="A69" s="14">
        <v>66</v>
      </c>
      <c r="B69" s="24" t="s">
        <v>222</v>
      </c>
      <c r="C69" s="24" t="s">
        <v>223</v>
      </c>
      <c r="D69" s="25" t="s">
        <v>192</v>
      </c>
      <c r="E69" s="24" t="s">
        <v>218</v>
      </c>
      <c r="F69" s="26" t="s">
        <v>224</v>
      </c>
      <c r="G69" s="19">
        <f t="shared" si="6"/>
        <v>27.5</v>
      </c>
      <c r="H69" s="19">
        <v>78.6</v>
      </c>
      <c r="I69" s="19">
        <f t="shared" si="7"/>
        <v>47.16</v>
      </c>
      <c r="J69" s="19">
        <f t="shared" si="8"/>
        <v>74.66</v>
      </c>
      <c r="K69" s="14">
        <v>3</v>
      </c>
      <c r="L69" s="20"/>
    </row>
    <row r="70" s="4" customFormat="1" ht="31" customHeight="1" spans="1:12">
      <c r="A70" s="14">
        <v>67</v>
      </c>
      <c r="B70" s="24" t="s">
        <v>225</v>
      </c>
      <c r="C70" s="24" t="s">
        <v>226</v>
      </c>
      <c r="D70" s="25" t="s">
        <v>192</v>
      </c>
      <c r="E70" s="24" t="s">
        <v>227</v>
      </c>
      <c r="F70" s="26" t="s">
        <v>158</v>
      </c>
      <c r="G70" s="19">
        <f t="shared" si="6"/>
        <v>28.2</v>
      </c>
      <c r="H70" s="19">
        <v>82</v>
      </c>
      <c r="I70" s="19">
        <f t="shared" si="7"/>
        <v>49.2</v>
      </c>
      <c r="J70" s="19">
        <f t="shared" si="8"/>
        <v>77.4</v>
      </c>
      <c r="K70" s="14">
        <v>1</v>
      </c>
      <c r="L70" s="14" t="s">
        <v>19</v>
      </c>
    </row>
    <row r="71" s="4" customFormat="1" ht="31" customHeight="1" spans="1:12">
      <c r="A71" s="14">
        <v>68</v>
      </c>
      <c r="B71" s="24" t="s">
        <v>228</v>
      </c>
      <c r="C71" s="24" t="s">
        <v>229</v>
      </c>
      <c r="D71" s="25" t="s">
        <v>192</v>
      </c>
      <c r="E71" s="24" t="s">
        <v>227</v>
      </c>
      <c r="F71" s="26" t="s">
        <v>63</v>
      </c>
      <c r="G71" s="19">
        <f t="shared" si="6"/>
        <v>30</v>
      </c>
      <c r="H71" s="19">
        <v>78.8</v>
      </c>
      <c r="I71" s="19">
        <f t="shared" si="7"/>
        <v>47.28</v>
      </c>
      <c r="J71" s="19">
        <f t="shared" si="8"/>
        <v>77.28</v>
      </c>
      <c r="K71" s="20">
        <v>2</v>
      </c>
      <c r="L71" s="20" t="s">
        <v>19</v>
      </c>
    </row>
    <row r="72" s="4" customFormat="1" ht="31" customHeight="1" spans="1:12">
      <c r="A72" s="14">
        <v>69</v>
      </c>
      <c r="B72" s="24" t="s">
        <v>230</v>
      </c>
      <c r="C72" s="24" t="s">
        <v>231</v>
      </c>
      <c r="D72" s="25" t="s">
        <v>192</v>
      </c>
      <c r="E72" s="24" t="s">
        <v>227</v>
      </c>
      <c r="F72" s="26" t="s">
        <v>232</v>
      </c>
      <c r="G72" s="19">
        <f t="shared" si="6"/>
        <v>28.5</v>
      </c>
      <c r="H72" s="19">
        <v>77.8</v>
      </c>
      <c r="I72" s="19">
        <f t="shared" si="7"/>
        <v>46.68</v>
      </c>
      <c r="J72" s="19">
        <f t="shared" si="8"/>
        <v>75.18</v>
      </c>
      <c r="K72" s="14">
        <v>3</v>
      </c>
      <c r="L72" s="20"/>
    </row>
    <row r="73" s="4" customFormat="1" ht="31" customHeight="1" spans="1:12">
      <c r="A73" s="14">
        <v>70</v>
      </c>
      <c r="B73" s="24" t="s">
        <v>233</v>
      </c>
      <c r="C73" s="24" t="s">
        <v>234</v>
      </c>
      <c r="D73" s="25" t="s">
        <v>192</v>
      </c>
      <c r="E73" s="24" t="s">
        <v>235</v>
      </c>
      <c r="F73" s="26" t="s">
        <v>75</v>
      </c>
      <c r="G73" s="19">
        <f t="shared" si="6"/>
        <v>29.2</v>
      </c>
      <c r="H73" s="19">
        <v>84</v>
      </c>
      <c r="I73" s="19">
        <f t="shared" si="7"/>
        <v>50.4</v>
      </c>
      <c r="J73" s="19">
        <f t="shared" si="8"/>
        <v>79.6</v>
      </c>
      <c r="K73" s="14">
        <v>1</v>
      </c>
      <c r="L73" s="14" t="s">
        <v>19</v>
      </c>
    </row>
    <row r="74" s="4" customFormat="1" ht="31" customHeight="1" spans="1:12">
      <c r="A74" s="14">
        <v>71</v>
      </c>
      <c r="B74" s="24" t="s">
        <v>236</v>
      </c>
      <c r="C74" s="24" t="s">
        <v>237</v>
      </c>
      <c r="D74" s="25" t="s">
        <v>192</v>
      </c>
      <c r="E74" s="24" t="s">
        <v>235</v>
      </c>
      <c r="F74" s="26" t="s">
        <v>124</v>
      </c>
      <c r="G74" s="19">
        <f t="shared" si="6"/>
        <v>28.9</v>
      </c>
      <c r="H74" s="19">
        <v>80.4</v>
      </c>
      <c r="I74" s="19">
        <f t="shared" si="7"/>
        <v>48.24</v>
      </c>
      <c r="J74" s="19">
        <f t="shared" si="8"/>
        <v>77.14</v>
      </c>
      <c r="K74" s="14">
        <v>2</v>
      </c>
      <c r="L74" s="20" t="s">
        <v>19</v>
      </c>
    </row>
    <row r="75" s="4" customFormat="1" ht="31" customHeight="1" spans="1:12">
      <c r="A75" s="14">
        <v>72</v>
      </c>
      <c r="B75" s="24" t="s">
        <v>238</v>
      </c>
      <c r="C75" s="24" t="s">
        <v>239</v>
      </c>
      <c r="D75" s="25" t="s">
        <v>192</v>
      </c>
      <c r="E75" s="24" t="s">
        <v>240</v>
      </c>
      <c r="F75" s="26" t="s">
        <v>241</v>
      </c>
      <c r="G75" s="19">
        <f t="shared" si="6"/>
        <v>28.4</v>
      </c>
      <c r="H75" s="19">
        <v>82.6</v>
      </c>
      <c r="I75" s="19">
        <f t="shared" si="7"/>
        <v>49.56</v>
      </c>
      <c r="J75" s="19">
        <f t="shared" si="8"/>
        <v>77.96</v>
      </c>
      <c r="K75" s="14">
        <v>1</v>
      </c>
      <c r="L75" s="20" t="s">
        <v>19</v>
      </c>
    </row>
    <row r="76" s="4" customFormat="1" ht="31" customHeight="1" spans="1:12">
      <c r="A76" s="14">
        <v>73</v>
      </c>
      <c r="B76" s="24" t="s">
        <v>242</v>
      </c>
      <c r="C76" s="24" t="s">
        <v>243</v>
      </c>
      <c r="D76" s="25" t="s">
        <v>192</v>
      </c>
      <c r="E76" s="24" t="s">
        <v>240</v>
      </c>
      <c r="F76" s="26" t="s">
        <v>241</v>
      </c>
      <c r="G76" s="19">
        <f t="shared" si="6"/>
        <v>28.4</v>
      </c>
      <c r="H76" s="19">
        <v>82</v>
      </c>
      <c r="I76" s="19">
        <f t="shared" si="7"/>
        <v>49.2</v>
      </c>
      <c r="J76" s="19">
        <f t="shared" si="8"/>
        <v>77.6</v>
      </c>
      <c r="K76" s="14">
        <v>2</v>
      </c>
      <c r="L76" s="14" t="s">
        <v>19</v>
      </c>
    </row>
    <row r="77" s="4" customFormat="1" ht="31" customHeight="1" spans="1:12">
      <c r="A77" s="14">
        <v>74</v>
      </c>
      <c r="B77" s="24" t="s">
        <v>244</v>
      </c>
      <c r="C77" s="24" t="s">
        <v>245</v>
      </c>
      <c r="D77" s="25" t="s">
        <v>192</v>
      </c>
      <c r="E77" s="24" t="s">
        <v>240</v>
      </c>
      <c r="F77" s="26" t="s">
        <v>112</v>
      </c>
      <c r="G77" s="19">
        <f t="shared" si="6"/>
        <v>28.7</v>
      </c>
      <c r="H77" s="19">
        <v>81</v>
      </c>
      <c r="I77" s="19">
        <f t="shared" si="7"/>
        <v>48.6</v>
      </c>
      <c r="J77" s="19">
        <f t="shared" si="8"/>
        <v>77.3</v>
      </c>
      <c r="K77" s="14">
        <v>3</v>
      </c>
      <c r="L77" s="14"/>
    </row>
    <row r="78" s="4" customFormat="1" ht="31" customHeight="1" spans="1:12">
      <c r="A78" s="14">
        <v>75</v>
      </c>
      <c r="B78" s="15" t="s">
        <v>246</v>
      </c>
      <c r="C78" s="24" t="s">
        <v>247</v>
      </c>
      <c r="D78" s="25" t="s">
        <v>192</v>
      </c>
      <c r="E78" s="24" t="s">
        <v>248</v>
      </c>
      <c r="F78" s="26" t="s">
        <v>249</v>
      </c>
      <c r="G78" s="19">
        <f t="shared" si="6"/>
        <v>31.3</v>
      </c>
      <c r="H78" s="19">
        <v>85.8</v>
      </c>
      <c r="I78" s="19">
        <f t="shared" si="7"/>
        <v>51.48</v>
      </c>
      <c r="J78" s="19">
        <f t="shared" si="8"/>
        <v>82.78</v>
      </c>
      <c r="K78" s="14">
        <v>1</v>
      </c>
      <c r="L78" s="14" t="s">
        <v>19</v>
      </c>
    </row>
    <row r="79" s="4" customFormat="1" ht="31" customHeight="1" spans="1:12">
      <c r="A79" s="14">
        <v>76</v>
      </c>
      <c r="B79" s="24" t="s">
        <v>250</v>
      </c>
      <c r="C79" s="24" t="s">
        <v>251</v>
      </c>
      <c r="D79" s="25" t="s">
        <v>192</v>
      </c>
      <c r="E79" s="24" t="s">
        <v>248</v>
      </c>
      <c r="F79" s="26" t="s">
        <v>252</v>
      </c>
      <c r="G79" s="19">
        <f t="shared" si="6"/>
        <v>32.2</v>
      </c>
      <c r="H79" s="19">
        <v>83.4</v>
      </c>
      <c r="I79" s="19">
        <f t="shared" si="7"/>
        <v>50.04</v>
      </c>
      <c r="J79" s="19">
        <f t="shared" si="8"/>
        <v>82.24</v>
      </c>
      <c r="K79" s="14">
        <v>2</v>
      </c>
      <c r="L79" s="14" t="s">
        <v>19</v>
      </c>
    </row>
    <row r="80" s="4" customFormat="1" ht="31" customHeight="1" spans="1:12">
      <c r="A80" s="14">
        <v>77</v>
      </c>
      <c r="B80" s="24" t="s">
        <v>253</v>
      </c>
      <c r="C80" s="24" t="s">
        <v>254</v>
      </c>
      <c r="D80" s="25" t="s">
        <v>192</v>
      </c>
      <c r="E80" s="24" t="s">
        <v>248</v>
      </c>
      <c r="F80" s="26" t="s">
        <v>109</v>
      </c>
      <c r="G80" s="19">
        <f t="shared" si="6"/>
        <v>30.2</v>
      </c>
      <c r="H80" s="19">
        <v>82.4</v>
      </c>
      <c r="I80" s="19">
        <f t="shared" si="7"/>
        <v>49.44</v>
      </c>
      <c r="J80" s="19">
        <f t="shared" si="8"/>
        <v>79.64</v>
      </c>
      <c r="K80" s="14">
        <v>3</v>
      </c>
      <c r="L80" s="14"/>
    </row>
    <row r="81" s="4" customFormat="1" ht="31" customHeight="1" spans="1:12">
      <c r="A81" s="14">
        <v>78</v>
      </c>
      <c r="B81" s="15" t="s">
        <v>255</v>
      </c>
      <c r="C81" s="24" t="s">
        <v>256</v>
      </c>
      <c r="D81" s="25" t="s">
        <v>192</v>
      </c>
      <c r="E81" s="24" t="s">
        <v>257</v>
      </c>
      <c r="F81" s="26" t="s">
        <v>258</v>
      </c>
      <c r="G81" s="19">
        <f t="shared" si="6"/>
        <v>32.3</v>
      </c>
      <c r="H81" s="19">
        <v>85.6</v>
      </c>
      <c r="I81" s="19">
        <f t="shared" si="7"/>
        <v>51.36</v>
      </c>
      <c r="J81" s="19">
        <f t="shared" si="8"/>
        <v>83.66</v>
      </c>
      <c r="K81" s="14">
        <v>1</v>
      </c>
      <c r="L81" s="14" t="s">
        <v>19</v>
      </c>
    </row>
    <row r="82" s="4" customFormat="1" ht="31" customHeight="1" spans="1:12">
      <c r="A82" s="14">
        <v>79</v>
      </c>
      <c r="B82" s="24" t="s">
        <v>259</v>
      </c>
      <c r="C82" s="24" t="s">
        <v>260</v>
      </c>
      <c r="D82" s="25" t="s">
        <v>192</v>
      </c>
      <c r="E82" s="24" t="s">
        <v>257</v>
      </c>
      <c r="F82" s="26" t="s">
        <v>158</v>
      </c>
      <c r="G82" s="19">
        <f t="shared" si="6"/>
        <v>28.2</v>
      </c>
      <c r="H82" s="19">
        <v>76.8</v>
      </c>
      <c r="I82" s="19">
        <f t="shared" si="7"/>
        <v>46.08</v>
      </c>
      <c r="J82" s="19">
        <f t="shared" si="8"/>
        <v>74.28</v>
      </c>
      <c r="K82" s="14">
        <v>2</v>
      </c>
      <c r="L82" s="14" t="s">
        <v>19</v>
      </c>
    </row>
    <row r="83" s="4" customFormat="1" ht="31" customHeight="1" spans="1:12">
      <c r="A83" s="14">
        <v>80</v>
      </c>
      <c r="B83" s="24" t="s">
        <v>261</v>
      </c>
      <c r="C83" s="24" t="s">
        <v>262</v>
      </c>
      <c r="D83" s="25" t="s">
        <v>192</v>
      </c>
      <c r="E83" s="24" t="s">
        <v>263</v>
      </c>
      <c r="F83" s="26" t="s">
        <v>124</v>
      </c>
      <c r="G83" s="19">
        <f t="shared" si="6"/>
        <v>28.9</v>
      </c>
      <c r="H83" s="19">
        <v>84</v>
      </c>
      <c r="I83" s="19">
        <f t="shared" si="7"/>
        <v>50.4</v>
      </c>
      <c r="J83" s="19">
        <f t="shared" si="8"/>
        <v>79.3</v>
      </c>
      <c r="K83" s="14">
        <v>1</v>
      </c>
      <c r="L83" s="14" t="s">
        <v>19</v>
      </c>
    </row>
    <row r="84" s="4" customFormat="1" ht="31" customHeight="1" spans="1:12">
      <c r="A84" s="14">
        <v>81</v>
      </c>
      <c r="B84" s="24" t="s">
        <v>264</v>
      </c>
      <c r="C84" s="24" t="s">
        <v>265</v>
      </c>
      <c r="D84" s="25" t="s">
        <v>192</v>
      </c>
      <c r="E84" s="24" t="s">
        <v>263</v>
      </c>
      <c r="F84" s="26" t="s">
        <v>81</v>
      </c>
      <c r="G84" s="19">
        <f t="shared" si="6"/>
        <v>27.8</v>
      </c>
      <c r="H84" s="19">
        <v>80.4</v>
      </c>
      <c r="I84" s="19">
        <f t="shared" si="7"/>
        <v>48.24</v>
      </c>
      <c r="J84" s="19">
        <f t="shared" si="8"/>
        <v>76.04</v>
      </c>
      <c r="K84" s="14">
        <v>2</v>
      </c>
      <c r="L84" s="14" t="s">
        <v>19</v>
      </c>
    </row>
    <row r="85" s="4" customFormat="1" ht="31" customHeight="1" spans="1:12">
      <c r="A85" s="14">
        <v>82</v>
      </c>
      <c r="B85" s="15" t="s">
        <v>266</v>
      </c>
      <c r="C85" s="15" t="s">
        <v>267</v>
      </c>
      <c r="D85" s="25" t="s">
        <v>192</v>
      </c>
      <c r="E85" s="15" t="s">
        <v>263</v>
      </c>
      <c r="F85" s="18">
        <v>65.75</v>
      </c>
      <c r="G85" s="19">
        <f t="shared" si="6"/>
        <v>26.3</v>
      </c>
      <c r="H85" s="19" t="s">
        <v>37</v>
      </c>
      <c r="I85" s="19"/>
      <c r="J85" s="19"/>
      <c r="K85" s="14"/>
      <c r="L85" s="14"/>
    </row>
    <row r="86" customFormat="1" ht="31" customHeight="1" spans="1:12">
      <c r="A86" s="14">
        <v>83</v>
      </c>
      <c r="B86" s="24" t="s">
        <v>268</v>
      </c>
      <c r="C86" s="24" t="s">
        <v>269</v>
      </c>
      <c r="D86" s="25" t="s">
        <v>270</v>
      </c>
      <c r="E86" s="24" t="s">
        <v>271</v>
      </c>
      <c r="F86" s="26" t="s">
        <v>47</v>
      </c>
      <c r="G86" s="19">
        <f t="shared" ref="G86:G118" si="9">F86*0.4</f>
        <v>29.8</v>
      </c>
      <c r="H86" s="19">
        <v>85.8</v>
      </c>
      <c r="I86" s="19">
        <f>H86*0.6</f>
        <v>51.48</v>
      </c>
      <c r="J86" s="19">
        <f>G86+I86</f>
        <v>81.28</v>
      </c>
      <c r="K86" s="20">
        <v>1</v>
      </c>
      <c r="L86" s="20" t="s">
        <v>19</v>
      </c>
    </row>
    <row r="87" customFormat="1" ht="31" customHeight="1" spans="1:12">
      <c r="A87" s="14">
        <v>84</v>
      </c>
      <c r="B87" s="24" t="s">
        <v>272</v>
      </c>
      <c r="C87" s="24" t="s">
        <v>273</v>
      </c>
      <c r="D87" s="25" t="s">
        <v>270</v>
      </c>
      <c r="E87" s="24" t="s">
        <v>271</v>
      </c>
      <c r="F87" s="26" t="s">
        <v>53</v>
      </c>
      <c r="G87" s="19">
        <f t="shared" si="9"/>
        <v>29.6</v>
      </c>
      <c r="H87" s="19">
        <v>80.8</v>
      </c>
      <c r="I87" s="19">
        <f>H87*0.6</f>
        <v>48.48</v>
      </c>
      <c r="J87" s="19">
        <f>G87+I87</f>
        <v>78.08</v>
      </c>
      <c r="K87" s="14">
        <v>2</v>
      </c>
      <c r="L87" s="20" t="s">
        <v>19</v>
      </c>
    </row>
    <row r="88" customFormat="1" ht="31" customHeight="1" spans="1:12">
      <c r="A88" s="14">
        <v>85</v>
      </c>
      <c r="B88" s="24" t="s">
        <v>274</v>
      </c>
      <c r="C88" s="24" t="s">
        <v>275</v>
      </c>
      <c r="D88" s="25" t="s">
        <v>270</v>
      </c>
      <c r="E88" s="24" t="s">
        <v>271</v>
      </c>
      <c r="F88" s="26" t="s">
        <v>53</v>
      </c>
      <c r="G88" s="19">
        <f t="shared" si="9"/>
        <v>29.6</v>
      </c>
      <c r="H88" s="19" t="s">
        <v>37</v>
      </c>
      <c r="I88" s="19"/>
      <c r="J88" s="19"/>
      <c r="K88" s="20"/>
      <c r="L88" s="20"/>
    </row>
    <row r="89" customFormat="1" ht="31" customHeight="1" spans="1:12">
      <c r="A89" s="14">
        <v>86</v>
      </c>
      <c r="B89" s="24" t="s">
        <v>276</v>
      </c>
      <c r="C89" s="24" t="s">
        <v>277</v>
      </c>
      <c r="D89" s="25" t="s">
        <v>270</v>
      </c>
      <c r="E89" s="24" t="s">
        <v>278</v>
      </c>
      <c r="F89" s="26" t="s">
        <v>279</v>
      </c>
      <c r="G89" s="19">
        <f t="shared" si="9"/>
        <v>33</v>
      </c>
      <c r="H89" s="19">
        <v>80.6</v>
      </c>
      <c r="I89" s="19">
        <f t="shared" ref="I89:I118" si="10">H89*0.6</f>
        <v>48.36</v>
      </c>
      <c r="J89" s="19">
        <f t="shared" ref="J89:J118" si="11">G89+I89</f>
        <v>81.36</v>
      </c>
      <c r="K89" s="20">
        <v>1</v>
      </c>
      <c r="L89" s="20" t="s">
        <v>19</v>
      </c>
    </row>
    <row r="90" customFormat="1" ht="31" customHeight="1" spans="1:12">
      <c r="A90" s="14">
        <v>87</v>
      </c>
      <c r="B90" s="24" t="s">
        <v>280</v>
      </c>
      <c r="C90" s="24" t="s">
        <v>281</v>
      </c>
      <c r="D90" s="25" t="s">
        <v>270</v>
      </c>
      <c r="E90" s="24" t="s">
        <v>278</v>
      </c>
      <c r="F90" s="26" t="s">
        <v>158</v>
      </c>
      <c r="G90" s="19">
        <f t="shared" si="9"/>
        <v>28.2</v>
      </c>
      <c r="H90" s="19">
        <v>81.8</v>
      </c>
      <c r="I90" s="19">
        <f t="shared" si="10"/>
        <v>49.08</v>
      </c>
      <c r="J90" s="19">
        <f t="shared" si="11"/>
        <v>77.28</v>
      </c>
      <c r="K90" s="20">
        <v>2</v>
      </c>
      <c r="L90" s="20" t="s">
        <v>19</v>
      </c>
    </row>
    <row r="91" customFormat="1" ht="31" customHeight="1" spans="1:12">
      <c r="A91" s="14">
        <v>88</v>
      </c>
      <c r="B91" s="24" t="s">
        <v>282</v>
      </c>
      <c r="C91" s="24" t="s">
        <v>283</v>
      </c>
      <c r="D91" s="25" t="s">
        <v>270</v>
      </c>
      <c r="E91" s="24" t="s">
        <v>284</v>
      </c>
      <c r="F91" s="26" t="s">
        <v>50</v>
      </c>
      <c r="G91" s="19">
        <f t="shared" si="9"/>
        <v>29.1</v>
      </c>
      <c r="H91" s="19">
        <v>74.7</v>
      </c>
      <c r="I91" s="19">
        <f t="shared" si="10"/>
        <v>44.82</v>
      </c>
      <c r="J91" s="19">
        <f t="shared" si="11"/>
        <v>73.92</v>
      </c>
      <c r="K91" s="14">
        <v>1</v>
      </c>
      <c r="L91" s="20" t="s">
        <v>19</v>
      </c>
    </row>
    <row r="92" customFormat="1" ht="31" customHeight="1" spans="1:12">
      <c r="A92" s="14">
        <v>89</v>
      </c>
      <c r="B92" s="24" t="s">
        <v>285</v>
      </c>
      <c r="C92" s="24" t="s">
        <v>286</v>
      </c>
      <c r="D92" s="25" t="s">
        <v>270</v>
      </c>
      <c r="E92" s="24" t="s">
        <v>287</v>
      </c>
      <c r="F92" s="26" t="s">
        <v>18</v>
      </c>
      <c r="G92" s="19">
        <f t="shared" si="9"/>
        <v>30.8</v>
      </c>
      <c r="H92" s="19">
        <v>80.8</v>
      </c>
      <c r="I92" s="19">
        <f t="shared" si="10"/>
        <v>48.48</v>
      </c>
      <c r="J92" s="19">
        <f t="shared" si="11"/>
        <v>79.28</v>
      </c>
      <c r="K92" s="14">
        <v>1</v>
      </c>
      <c r="L92" s="20" t="s">
        <v>19</v>
      </c>
    </row>
    <row r="93" customFormat="1" ht="31" customHeight="1" spans="1:12">
      <c r="A93" s="14">
        <v>90</v>
      </c>
      <c r="B93" s="24" t="s">
        <v>288</v>
      </c>
      <c r="C93" s="24" t="s">
        <v>289</v>
      </c>
      <c r="D93" s="25" t="s">
        <v>270</v>
      </c>
      <c r="E93" s="24" t="s">
        <v>287</v>
      </c>
      <c r="F93" s="26" t="s">
        <v>118</v>
      </c>
      <c r="G93" s="19">
        <f t="shared" si="9"/>
        <v>29.4</v>
      </c>
      <c r="H93" s="19">
        <v>81.6</v>
      </c>
      <c r="I93" s="19">
        <f t="shared" si="10"/>
        <v>48.96</v>
      </c>
      <c r="J93" s="19">
        <f t="shared" si="11"/>
        <v>78.36</v>
      </c>
      <c r="K93" s="14">
        <v>2</v>
      </c>
      <c r="L93" s="20" t="s">
        <v>19</v>
      </c>
    </row>
    <row r="94" customFormat="1" ht="31" customHeight="1" spans="1:12">
      <c r="A94" s="14">
        <v>91</v>
      </c>
      <c r="B94" s="24" t="s">
        <v>290</v>
      </c>
      <c r="C94" s="24" t="s">
        <v>291</v>
      </c>
      <c r="D94" s="25" t="s">
        <v>270</v>
      </c>
      <c r="E94" s="24" t="s">
        <v>287</v>
      </c>
      <c r="F94" s="26" t="s">
        <v>57</v>
      </c>
      <c r="G94" s="19">
        <f t="shared" si="9"/>
        <v>30.5</v>
      </c>
      <c r="H94" s="19">
        <v>77.6</v>
      </c>
      <c r="I94" s="19">
        <f t="shared" si="10"/>
        <v>46.56</v>
      </c>
      <c r="J94" s="19">
        <f t="shared" si="11"/>
        <v>77.06</v>
      </c>
      <c r="K94" s="14">
        <v>3</v>
      </c>
      <c r="L94" s="14"/>
    </row>
    <row r="95" customFormat="1" ht="31" customHeight="1" spans="1:12">
      <c r="A95" s="14">
        <v>92</v>
      </c>
      <c r="B95" s="24" t="s">
        <v>292</v>
      </c>
      <c r="C95" s="24" t="s">
        <v>293</v>
      </c>
      <c r="D95" s="25" t="s">
        <v>270</v>
      </c>
      <c r="E95" s="24" t="s">
        <v>294</v>
      </c>
      <c r="F95" s="26" t="s">
        <v>295</v>
      </c>
      <c r="G95" s="19">
        <f t="shared" si="9"/>
        <v>28.6</v>
      </c>
      <c r="H95" s="19">
        <v>89</v>
      </c>
      <c r="I95" s="19">
        <f t="shared" si="10"/>
        <v>53.4</v>
      </c>
      <c r="J95" s="19">
        <f t="shared" si="11"/>
        <v>82</v>
      </c>
      <c r="K95" s="14">
        <v>1</v>
      </c>
      <c r="L95" s="20" t="s">
        <v>19</v>
      </c>
    </row>
    <row r="96" customFormat="1" ht="31" customHeight="1" spans="1:12">
      <c r="A96" s="14">
        <v>93</v>
      </c>
      <c r="B96" s="24" t="s">
        <v>296</v>
      </c>
      <c r="C96" s="24" t="s">
        <v>297</v>
      </c>
      <c r="D96" s="25" t="s">
        <v>270</v>
      </c>
      <c r="E96" s="24" t="s">
        <v>294</v>
      </c>
      <c r="F96" s="26" t="s">
        <v>121</v>
      </c>
      <c r="G96" s="19">
        <f t="shared" si="9"/>
        <v>29</v>
      </c>
      <c r="H96" s="19">
        <v>86</v>
      </c>
      <c r="I96" s="19">
        <f t="shared" si="10"/>
        <v>51.6</v>
      </c>
      <c r="J96" s="19">
        <f t="shared" si="11"/>
        <v>80.6</v>
      </c>
      <c r="K96" s="14">
        <v>2</v>
      </c>
      <c r="L96" s="20" t="s">
        <v>19</v>
      </c>
    </row>
    <row r="97" customFormat="1" ht="31" customHeight="1" spans="1:12">
      <c r="A97" s="14">
        <v>94</v>
      </c>
      <c r="B97" s="24" t="s">
        <v>298</v>
      </c>
      <c r="C97" s="24" t="s">
        <v>299</v>
      </c>
      <c r="D97" s="25" t="s">
        <v>270</v>
      </c>
      <c r="E97" s="24" t="s">
        <v>294</v>
      </c>
      <c r="F97" s="26" t="s">
        <v>63</v>
      </c>
      <c r="G97" s="19">
        <f t="shared" si="9"/>
        <v>30</v>
      </c>
      <c r="H97" s="19">
        <v>83.3</v>
      </c>
      <c r="I97" s="19">
        <f t="shared" si="10"/>
        <v>49.98</v>
      </c>
      <c r="J97" s="19">
        <f t="shared" si="11"/>
        <v>79.98</v>
      </c>
      <c r="K97" s="14">
        <v>3</v>
      </c>
      <c r="L97" s="20" t="s">
        <v>19</v>
      </c>
    </row>
    <row r="98" customFormat="1" ht="31" customHeight="1" spans="1:12">
      <c r="A98" s="14">
        <v>95</v>
      </c>
      <c r="B98" s="24" t="s">
        <v>300</v>
      </c>
      <c r="C98" s="24" t="s">
        <v>301</v>
      </c>
      <c r="D98" s="25" t="s">
        <v>270</v>
      </c>
      <c r="E98" s="24" t="s">
        <v>294</v>
      </c>
      <c r="F98" s="26" t="s">
        <v>78</v>
      </c>
      <c r="G98" s="19">
        <f t="shared" si="9"/>
        <v>30.3</v>
      </c>
      <c r="H98" s="19">
        <v>82.8</v>
      </c>
      <c r="I98" s="19">
        <f t="shared" si="10"/>
        <v>49.68</v>
      </c>
      <c r="J98" s="19">
        <f t="shared" si="11"/>
        <v>79.98</v>
      </c>
      <c r="K98" s="14">
        <v>4</v>
      </c>
      <c r="L98" s="20" t="s">
        <v>19</v>
      </c>
    </row>
    <row r="99" customFormat="1" ht="31" customHeight="1" spans="1:12">
      <c r="A99" s="14">
        <v>96</v>
      </c>
      <c r="B99" s="24" t="s">
        <v>302</v>
      </c>
      <c r="C99" s="24" t="s">
        <v>303</v>
      </c>
      <c r="D99" s="25" t="s">
        <v>270</v>
      </c>
      <c r="E99" s="24" t="s">
        <v>294</v>
      </c>
      <c r="F99" s="26" t="s">
        <v>121</v>
      </c>
      <c r="G99" s="19">
        <f t="shared" si="9"/>
        <v>29</v>
      </c>
      <c r="H99" s="19">
        <v>83.1</v>
      </c>
      <c r="I99" s="19">
        <f t="shared" si="10"/>
        <v>49.86</v>
      </c>
      <c r="J99" s="19">
        <f t="shared" si="11"/>
        <v>78.86</v>
      </c>
      <c r="K99" s="14">
        <v>5</v>
      </c>
      <c r="L99" s="20" t="s">
        <v>19</v>
      </c>
    </row>
    <row r="100" customFormat="1" ht="31" customHeight="1" spans="1:12">
      <c r="A100" s="14">
        <v>97</v>
      </c>
      <c r="B100" s="24" t="s">
        <v>304</v>
      </c>
      <c r="C100" s="24" t="s">
        <v>305</v>
      </c>
      <c r="D100" s="25" t="s">
        <v>270</v>
      </c>
      <c r="E100" s="24" t="s">
        <v>294</v>
      </c>
      <c r="F100" s="26" t="s">
        <v>98</v>
      </c>
      <c r="G100" s="19">
        <f t="shared" si="9"/>
        <v>28.3</v>
      </c>
      <c r="H100" s="19">
        <v>84</v>
      </c>
      <c r="I100" s="19">
        <f t="shared" si="10"/>
        <v>50.4</v>
      </c>
      <c r="J100" s="19">
        <f t="shared" si="11"/>
        <v>78.7</v>
      </c>
      <c r="K100" s="14">
        <v>6</v>
      </c>
      <c r="L100" s="20" t="s">
        <v>19</v>
      </c>
    </row>
    <row r="101" customFormat="1" ht="31" customHeight="1" spans="1:12">
      <c r="A101" s="14">
        <v>98</v>
      </c>
      <c r="B101" s="24" t="s">
        <v>306</v>
      </c>
      <c r="C101" s="24" t="s">
        <v>307</v>
      </c>
      <c r="D101" s="25" t="s">
        <v>270</v>
      </c>
      <c r="E101" s="24" t="s">
        <v>294</v>
      </c>
      <c r="F101" s="26" t="s">
        <v>53</v>
      </c>
      <c r="G101" s="19">
        <f t="shared" si="9"/>
        <v>29.6</v>
      </c>
      <c r="H101" s="19">
        <v>80.4</v>
      </c>
      <c r="I101" s="19">
        <f t="shared" si="10"/>
        <v>48.24</v>
      </c>
      <c r="J101" s="19">
        <f t="shared" si="11"/>
        <v>77.84</v>
      </c>
      <c r="K101" s="14">
        <v>7</v>
      </c>
      <c r="L101" s="20" t="s">
        <v>19</v>
      </c>
    </row>
    <row r="102" customFormat="1" ht="31" customHeight="1" spans="1:12">
      <c r="A102" s="14">
        <v>99</v>
      </c>
      <c r="B102" s="24" t="s">
        <v>308</v>
      </c>
      <c r="C102" s="24" t="s">
        <v>309</v>
      </c>
      <c r="D102" s="25" t="s">
        <v>270</v>
      </c>
      <c r="E102" s="24" t="s">
        <v>294</v>
      </c>
      <c r="F102" s="26" t="s">
        <v>124</v>
      </c>
      <c r="G102" s="19">
        <f t="shared" si="9"/>
        <v>28.9</v>
      </c>
      <c r="H102" s="19">
        <v>81.4</v>
      </c>
      <c r="I102" s="19">
        <f t="shared" si="10"/>
        <v>48.84</v>
      </c>
      <c r="J102" s="19">
        <f t="shared" si="11"/>
        <v>77.74</v>
      </c>
      <c r="K102" s="14">
        <v>8</v>
      </c>
      <c r="L102" s="20" t="s">
        <v>19</v>
      </c>
    </row>
    <row r="103" customFormat="1" ht="31" customHeight="1" spans="1:12">
      <c r="A103" s="14">
        <v>100</v>
      </c>
      <c r="B103" s="24" t="s">
        <v>310</v>
      </c>
      <c r="C103" s="24" t="s">
        <v>311</v>
      </c>
      <c r="D103" s="25" t="s">
        <v>270</v>
      </c>
      <c r="E103" s="24" t="s">
        <v>294</v>
      </c>
      <c r="F103" s="26" t="s">
        <v>295</v>
      </c>
      <c r="G103" s="19">
        <f t="shared" si="9"/>
        <v>28.6</v>
      </c>
      <c r="H103" s="19">
        <v>81.2</v>
      </c>
      <c r="I103" s="19">
        <f t="shared" si="10"/>
        <v>48.72</v>
      </c>
      <c r="J103" s="19">
        <f t="shared" si="11"/>
        <v>77.32</v>
      </c>
      <c r="K103" s="14">
        <v>9</v>
      </c>
      <c r="L103" s="14"/>
    </row>
    <row r="104" customFormat="1" ht="31" customHeight="1" spans="1:12">
      <c r="A104" s="14">
        <v>101</v>
      </c>
      <c r="B104" s="24" t="s">
        <v>312</v>
      </c>
      <c r="C104" s="24" t="s">
        <v>313</v>
      </c>
      <c r="D104" s="25" t="s">
        <v>270</v>
      </c>
      <c r="E104" s="24" t="s">
        <v>294</v>
      </c>
      <c r="F104" s="26" t="s">
        <v>181</v>
      </c>
      <c r="G104" s="19">
        <f t="shared" si="9"/>
        <v>29.5</v>
      </c>
      <c r="H104" s="19">
        <v>79.1</v>
      </c>
      <c r="I104" s="19">
        <f t="shared" si="10"/>
        <v>47.46</v>
      </c>
      <c r="J104" s="19">
        <f t="shared" si="11"/>
        <v>76.96</v>
      </c>
      <c r="K104" s="14">
        <v>10</v>
      </c>
      <c r="L104" s="14"/>
    </row>
    <row r="105" customFormat="1" ht="31" customHeight="1" spans="1:12">
      <c r="A105" s="14">
        <v>102</v>
      </c>
      <c r="B105" s="24" t="s">
        <v>314</v>
      </c>
      <c r="C105" s="24" t="s">
        <v>315</v>
      </c>
      <c r="D105" s="25" t="s">
        <v>270</v>
      </c>
      <c r="E105" s="24" t="s">
        <v>294</v>
      </c>
      <c r="F105" s="26" t="s">
        <v>141</v>
      </c>
      <c r="G105" s="19">
        <f t="shared" si="9"/>
        <v>29.3</v>
      </c>
      <c r="H105" s="19">
        <v>78.8</v>
      </c>
      <c r="I105" s="19">
        <f t="shared" si="10"/>
        <v>47.28</v>
      </c>
      <c r="J105" s="19">
        <f t="shared" si="11"/>
        <v>76.58</v>
      </c>
      <c r="K105" s="14">
        <v>11</v>
      </c>
      <c r="L105" s="14"/>
    </row>
    <row r="106" customFormat="1" ht="31" customHeight="1" spans="1:12">
      <c r="A106" s="14">
        <v>103</v>
      </c>
      <c r="B106" s="24" t="s">
        <v>316</v>
      </c>
      <c r="C106" s="24" t="s">
        <v>317</v>
      </c>
      <c r="D106" s="25" t="s">
        <v>270</v>
      </c>
      <c r="E106" s="24" t="s">
        <v>294</v>
      </c>
      <c r="F106" s="26" t="s">
        <v>75</v>
      </c>
      <c r="G106" s="19">
        <f t="shared" si="9"/>
        <v>29.2</v>
      </c>
      <c r="H106" s="19">
        <v>78.8</v>
      </c>
      <c r="I106" s="19">
        <f t="shared" si="10"/>
        <v>47.28</v>
      </c>
      <c r="J106" s="19">
        <f t="shared" si="11"/>
        <v>76.48</v>
      </c>
      <c r="K106" s="14">
        <v>12</v>
      </c>
      <c r="L106" s="20"/>
    </row>
    <row r="107" customFormat="1" ht="40.5" spans="1:12">
      <c r="A107" s="14">
        <v>104</v>
      </c>
      <c r="B107" s="27" t="s">
        <v>318</v>
      </c>
      <c r="C107" s="27" t="s">
        <v>319</v>
      </c>
      <c r="D107" s="28" t="s">
        <v>320</v>
      </c>
      <c r="E107" s="27" t="s">
        <v>321</v>
      </c>
      <c r="F107" s="27" t="s">
        <v>322</v>
      </c>
      <c r="G107" s="19">
        <f t="shared" si="9"/>
        <v>32.4</v>
      </c>
      <c r="H107" s="14" t="s">
        <v>323</v>
      </c>
      <c r="I107" s="19">
        <f t="shared" si="10"/>
        <v>48.96</v>
      </c>
      <c r="J107" s="19">
        <f t="shared" si="11"/>
        <v>81.36</v>
      </c>
      <c r="K107" s="20">
        <v>1</v>
      </c>
      <c r="L107" s="20" t="s">
        <v>19</v>
      </c>
    </row>
    <row r="108" customFormat="1" ht="40.5" spans="1:12">
      <c r="A108" s="14">
        <v>105</v>
      </c>
      <c r="B108" s="27" t="s">
        <v>324</v>
      </c>
      <c r="C108" s="27" t="s">
        <v>325</v>
      </c>
      <c r="D108" s="28" t="s">
        <v>320</v>
      </c>
      <c r="E108" s="27" t="s">
        <v>321</v>
      </c>
      <c r="F108" s="27" t="s">
        <v>112</v>
      </c>
      <c r="G108" s="19">
        <f t="shared" si="9"/>
        <v>28.7</v>
      </c>
      <c r="H108" s="14" t="s">
        <v>326</v>
      </c>
      <c r="I108" s="19">
        <f t="shared" si="10"/>
        <v>51.12</v>
      </c>
      <c r="J108" s="19">
        <f t="shared" si="11"/>
        <v>79.82</v>
      </c>
      <c r="K108" s="20">
        <v>2</v>
      </c>
      <c r="L108" s="20" t="s">
        <v>19</v>
      </c>
    </row>
    <row r="109" customFormat="1" ht="40.5" spans="1:12">
      <c r="A109" s="14">
        <v>106</v>
      </c>
      <c r="B109" s="27" t="s">
        <v>327</v>
      </c>
      <c r="C109" s="27" t="s">
        <v>328</v>
      </c>
      <c r="D109" s="28" t="s">
        <v>320</v>
      </c>
      <c r="E109" s="27" t="s">
        <v>321</v>
      </c>
      <c r="F109" s="27" t="s">
        <v>30</v>
      </c>
      <c r="G109" s="19">
        <f t="shared" si="9"/>
        <v>30.1</v>
      </c>
      <c r="H109" s="14" t="s">
        <v>329</v>
      </c>
      <c r="I109" s="19">
        <f t="shared" si="10"/>
        <v>48.12</v>
      </c>
      <c r="J109" s="19">
        <f t="shared" si="11"/>
        <v>78.22</v>
      </c>
      <c r="K109" s="20">
        <v>3</v>
      </c>
      <c r="L109" s="20" t="s">
        <v>19</v>
      </c>
    </row>
    <row r="110" customFormat="1" ht="40.5" spans="1:12">
      <c r="A110" s="14">
        <v>107</v>
      </c>
      <c r="B110" s="27" t="s">
        <v>330</v>
      </c>
      <c r="C110" s="27" t="s">
        <v>331</v>
      </c>
      <c r="D110" s="28" t="s">
        <v>320</v>
      </c>
      <c r="E110" s="27" t="s">
        <v>321</v>
      </c>
      <c r="F110" s="27" t="s">
        <v>47</v>
      </c>
      <c r="G110" s="19">
        <f t="shared" si="9"/>
        <v>29.8</v>
      </c>
      <c r="H110" s="14" t="s">
        <v>332</v>
      </c>
      <c r="I110" s="19">
        <f t="shared" si="10"/>
        <v>48</v>
      </c>
      <c r="J110" s="19">
        <f t="shared" si="11"/>
        <v>77.8</v>
      </c>
      <c r="K110" s="20">
        <v>4</v>
      </c>
      <c r="L110" s="20" t="s">
        <v>19</v>
      </c>
    </row>
    <row r="111" customFormat="1" ht="40.5" spans="1:12">
      <c r="A111" s="14">
        <v>108</v>
      </c>
      <c r="B111" s="27" t="s">
        <v>333</v>
      </c>
      <c r="C111" s="27" t="s">
        <v>334</v>
      </c>
      <c r="D111" s="28" t="s">
        <v>320</v>
      </c>
      <c r="E111" s="27" t="s">
        <v>321</v>
      </c>
      <c r="F111" s="27" t="s">
        <v>53</v>
      </c>
      <c r="G111" s="19">
        <f t="shared" si="9"/>
        <v>29.6</v>
      </c>
      <c r="H111" s="14" t="s">
        <v>335</v>
      </c>
      <c r="I111" s="19">
        <f t="shared" si="10"/>
        <v>47.28</v>
      </c>
      <c r="J111" s="19">
        <f t="shared" si="11"/>
        <v>76.88</v>
      </c>
      <c r="K111" s="14">
        <v>5</v>
      </c>
      <c r="L111" s="20" t="s">
        <v>19</v>
      </c>
    </row>
    <row r="112" customFormat="1" ht="40.5" spans="1:12">
      <c r="A112" s="14">
        <v>109</v>
      </c>
      <c r="B112" s="27" t="s">
        <v>336</v>
      </c>
      <c r="C112" s="27" t="s">
        <v>337</v>
      </c>
      <c r="D112" s="28" t="s">
        <v>320</v>
      </c>
      <c r="E112" s="27" t="s">
        <v>321</v>
      </c>
      <c r="F112" s="27" t="s">
        <v>63</v>
      </c>
      <c r="G112" s="19">
        <f t="shared" si="9"/>
        <v>30</v>
      </c>
      <c r="H112" s="14" t="s">
        <v>338</v>
      </c>
      <c r="I112" s="19">
        <f t="shared" si="10"/>
        <v>46.2</v>
      </c>
      <c r="J112" s="19">
        <f t="shared" si="11"/>
        <v>76.2</v>
      </c>
      <c r="K112" s="20">
        <v>6</v>
      </c>
      <c r="L112" s="20" t="s">
        <v>19</v>
      </c>
    </row>
    <row r="113" customFormat="1" ht="40.5" spans="1:12">
      <c r="A113" s="14">
        <v>110</v>
      </c>
      <c r="B113" s="27" t="s">
        <v>339</v>
      </c>
      <c r="C113" s="27" t="s">
        <v>340</v>
      </c>
      <c r="D113" s="28" t="s">
        <v>320</v>
      </c>
      <c r="E113" s="27" t="s">
        <v>321</v>
      </c>
      <c r="F113" s="27" t="s">
        <v>118</v>
      </c>
      <c r="G113" s="19">
        <f t="shared" si="9"/>
        <v>29.4</v>
      </c>
      <c r="H113" s="14" t="s">
        <v>338</v>
      </c>
      <c r="I113" s="19">
        <f t="shared" si="10"/>
        <v>46.2</v>
      </c>
      <c r="J113" s="19">
        <f t="shared" si="11"/>
        <v>75.6</v>
      </c>
      <c r="K113" s="20">
        <v>7</v>
      </c>
      <c r="L113" s="20"/>
    </row>
    <row r="114" customFormat="1" ht="40.5" spans="1:12">
      <c r="A114" s="14">
        <v>111</v>
      </c>
      <c r="B114" s="27" t="s">
        <v>341</v>
      </c>
      <c r="C114" s="27" t="s">
        <v>342</v>
      </c>
      <c r="D114" s="28" t="s">
        <v>320</v>
      </c>
      <c r="E114" s="27" t="s">
        <v>321</v>
      </c>
      <c r="F114" s="27" t="s">
        <v>124</v>
      </c>
      <c r="G114" s="19">
        <f t="shared" si="9"/>
        <v>28.9</v>
      </c>
      <c r="H114" s="14" t="s">
        <v>343</v>
      </c>
      <c r="I114" s="19">
        <f t="shared" si="10"/>
        <v>45.36</v>
      </c>
      <c r="J114" s="19">
        <f t="shared" si="11"/>
        <v>74.26</v>
      </c>
      <c r="K114" s="20">
        <v>8</v>
      </c>
      <c r="L114" s="20"/>
    </row>
    <row r="115" customFormat="1" ht="40.5" spans="1:12">
      <c r="A115" s="14">
        <v>112</v>
      </c>
      <c r="B115" s="27" t="s">
        <v>344</v>
      </c>
      <c r="C115" s="27" t="s">
        <v>345</v>
      </c>
      <c r="D115" s="28" t="s">
        <v>320</v>
      </c>
      <c r="E115" s="27" t="s">
        <v>321</v>
      </c>
      <c r="F115" s="27" t="s">
        <v>346</v>
      </c>
      <c r="G115" s="19">
        <f t="shared" si="9"/>
        <v>28.8</v>
      </c>
      <c r="H115" s="14" t="s">
        <v>347</v>
      </c>
      <c r="I115" s="19">
        <f t="shared" si="10"/>
        <v>45.12</v>
      </c>
      <c r="J115" s="19">
        <f t="shared" si="11"/>
        <v>73.92</v>
      </c>
      <c r="K115" s="20">
        <v>9</v>
      </c>
      <c r="L115" s="20"/>
    </row>
    <row r="116" customFormat="1" ht="40.5" spans="1:12">
      <c r="A116" s="14">
        <v>113</v>
      </c>
      <c r="B116" s="27" t="s">
        <v>348</v>
      </c>
      <c r="C116" s="27" t="s">
        <v>349</v>
      </c>
      <c r="D116" s="28" t="s">
        <v>320</v>
      </c>
      <c r="E116" s="27" t="s">
        <v>350</v>
      </c>
      <c r="F116" s="27" t="s">
        <v>351</v>
      </c>
      <c r="G116" s="19">
        <f t="shared" si="9"/>
        <v>31.8</v>
      </c>
      <c r="H116" s="14" t="s">
        <v>352</v>
      </c>
      <c r="I116" s="19">
        <f t="shared" si="10"/>
        <v>49.08</v>
      </c>
      <c r="J116" s="19">
        <f t="shared" si="11"/>
        <v>80.88</v>
      </c>
      <c r="K116" s="20">
        <v>1</v>
      </c>
      <c r="L116" s="20" t="s">
        <v>19</v>
      </c>
    </row>
    <row r="117" customFormat="1" ht="40.5" spans="1:12">
      <c r="A117" s="14">
        <v>114</v>
      </c>
      <c r="B117" s="27" t="s">
        <v>353</v>
      </c>
      <c r="C117" s="27" t="s">
        <v>354</v>
      </c>
      <c r="D117" s="28" t="s">
        <v>320</v>
      </c>
      <c r="E117" s="27" t="s">
        <v>350</v>
      </c>
      <c r="F117" s="27" t="s">
        <v>30</v>
      </c>
      <c r="G117" s="19">
        <f t="shared" si="9"/>
        <v>30.1</v>
      </c>
      <c r="H117" s="14" t="s">
        <v>355</v>
      </c>
      <c r="I117" s="19">
        <f t="shared" si="10"/>
        <v>49.32</v>
      </c>
      <c r="J117" s="19">
        <f t="shared" si="11"/>
        <v>79.42</v>
      </c>
      <c r="K117" s="20">
        <v>2</v>
      </c>
      <c r="L117" s="20" t="s">
        <v>19</v>
      </c>
    </row>
    <row r="118" customFormat="1" ht="40.5" spans="1:12">
      <c r="A118" s="14">
        <v>115</v>
      </c>
      <c r="B118" s="27" t="s">
        <v>356</v>
      </c>
      <c r="C118" s="27" t="s">
        <v>357</v>
      </c>
      <c r="D118" s="28" t="s">
        <v>320</v>
      </c>
      <c r="E118" s="27" t="s">
        <v>350</v>
      </c>
      <c r="F118" s="27" t="s">
        <v>47</v>
      </c>
      <c r="G118" s="19">
        <f t="shared" si="9"/>
        <v>29.8</v>
      </c>
      <c r="H118" s="14" t="s">
        <v>358</v>
      </c>
      <c r="I118" s="19">
        <f t="shared" si="10"/>
        <v>47.04</v>
      </c>
      <c r="J118" s="19">
        <f t="shared" si="11"/>
        <v>76.84</v>
      </c>
      <c r="K118" s="20">
        <v>3</v>
      </c>
      <c r="L118" s="20"/>
    </row>
    <row r="119" ht="31" customHeight="1" spans="1:12">
      <c r="A119" s="14">
        <v>116</v>
      </c>
      <c r="B119" s="24" t="s">
        <v>359</v>
      </c>
      <c r="C119" s="24" t="s">
        <v>360</v>
      </c>
      <c r="D119" s="25" t="s">
        <v>361</v>
      </c>
      <c r="E119" s="24" t="s">
        <v>362</v>
      </c>
      <c r="F119" s="26" t="s">
        <v>363</v>
      </c>
      <c r="G119" s="14">
        <f t="shared" ref="G119:G146" si="12">F119*0.4</f>
        <v>30.9</v>
      </c>
      <c r="H119" s="15" t="s">
        <v>364</v>
      </c>
      <c r="I119" s="19">
        <f t="shared" ref="I119:I145" si="13">H119*0.6</f>
        <v>48.12</v>
      </c>
      <c r="J119" s="19">
        <f t="shared" ref="J119:J145" si="14">G119+I119</f>
        <v>79.02</v>
      </c>
      <c r="K119" s="20">
        <v>1</v>
      </c>
      <c r="L119" s="20" t="s">
        <v>19</v>
      </c>
    </row>
    <row r="120" ht="31" customHeight="1" spans="1:12">
      <c r="A120" s="14">
        <v>117</v>
      </c>
      <c r="B120" s="24" t="s">
        <v>365</v>
      </c>
      <c r="C120" s="24" t="s">
        <v>366</v>
      </c>
      <c r="D120" s="25" t="s">
        <v>361</v>
      </c>
      <c r="E120" s="24" t="s">
        <v>362</v>
      </c>
      <c r="F120" s="26" t="s">
        <v>30</v>
      </c>
      <c r="G120" s="14">
        <f t="shared" si="12"/>
        <v>30.1</v>
      </c>
      <c r="H120" s="15" t="s">
        <v>364</v>
      </c>
      <c r="I120" s="19">
        <f t="shared" si="13"/>
        <v>48.12</v>
      </c>
      <c r="J120" s="19">
        <f t="shared" si="14"/>
        <v>78.22</v>
      </c>
      <c r="K120" s="20">
        <v>2</v>
      </c>
      <c r="L120" s="20" t="s">
        <v>19</v>
      </c>
    </row>
    <row r="121" ht="31" customHeight="1" spans="1:12">
      <c r="A121" s="14">
        <v>118</v>
      </c>
      <c r="B121" s="24" t="s">
        <v>367</v>
      </c>
      <c r="C121" s="24" t="s">
        <v>368</v>
      </c>
      <c r="D121" s="25" t="s">
        <v>361</v>
      </c>
      <c r="E121" s="24" t="s">
        <v>362</v>
      </c>
      <c r="F121" s="26" t="s">
        <v>47</v>
      </c>
      <c r="G121" s="14">
        <f t="shared" si="12"/>
        <v>29.8</v>
      </c>
      <c r="H121" s="15" t="s">
        <v>151</v>
      </c>
      <c r="I121" s="19">
        <f t="shared" si="13"/>
        <v>47.4</v>
      </c>
      <c r="J121" s="19">
        <f t="shared" si="14"/>
        <v>77.2</v>
      </c>
      <c r="K121" s="20">
        <v>3</v>
      </c>
      <c r="L121" s="20" t="s">
        <v>19</v>
      </c>
    </row>
    <row r="122" ht="31" customHeight="1" spans="1:12">
      <c r="A122" s="14">
        <v>119</v>
      </c>
      <c r="B122" s="24" t="s">
        <v>369</v>
      </c>
      <c r="C122" s="24" t="s">
        <v>370</v>
      </c>
      <c r="D122" s="25" t="s">
        <v>361</v>
      </c>
      <c r="E122" s="24" t="s">
        <v>362</v>
      </c>
      <c r="F122" s="26" t="s">
        <v>109</v>
      </c>
      <c r="G122" s="14">
        <f t="shared" si="12"/>
        <v>30.2</v>
      </c>
      <c r="H122" s="15" t="s">
        <v>371</v>
      </c>
      <c r="I122" s="19">
        <f t="shared" si="13"/>
        <v>46.92</v>
      </c>
      <c r="J122" s="19">
        <f t="shared" si="14"/>
        <v>77.12</v>
      </c>
      <c r="K122" s="20">
        <v>4</v>
      </c>
      <c r="L122" s="20" t="s">
        <v>19</v>
      </c>
    </row>
    <row r="123" ht="31" customHeight="1" spans="1:12">
      <c r="A123" s="14">
        <v>120</v>
      </c>
      <c r="B123" s="24" t="s">
        <v>372</v>
      </c>
      <c r="C123" s="24" t="s">
        <v>373</v>
      </c>
      <c r="D123" s="25" t="s">
        <v>361</v>
      </c>
      <c r="E123" s="24" t="s">
        <v>362</v>
      </c>
      <c r="F123" s="26" t="s">
        <v>47</v>
      </c>
      <c r="G123" s="14">
        <f t="shared" si="12"/>
        <v>29.8</v>
      </c>
      <c r="H123" s="15" t="s">
        <v>374</v>
      </c>
      <c r="I123" s="19">
        <f t="shared" si="13"/>
        <v>46.56</v>
      </c>
      <c r="J123" s="19">
        <f t="shared" si="14"/>
        <v>76.36</v>
      </c>
      <c r="K123" s="20">
        <v>5</v>
      </c>
      <c r="L123" s="20"/>
    </row>
    <row r="124" ht="31" customHeight="1" spans="1:12">
      <c r="A124" s="14">
        <v>121</v>
      </c>
      <c r="B124" s="29" t="s">
        <v>375</v>
      </c>
      <c r="C124" s="29" t="s">
        <v>376</v>
      </c>
      <c r="D124" s="25" t="s">
        <v>361</v>
      </c>
      <c r="E124" s="24" t="s">
        <v>362</v>
      </c>
      <c r="F124" s="30" t="s">
        <v>181</v>
      </c>
      <c r="G124" s="14">
        <f t="shared" si="12"/>
        <v>29.5</v>
      </c>
      <c r="H124" s="15" t="s">
        <v>169</v>
      </c>
      <c r="I124" s="19">
        <f t="shared" si="13"/>
        <v>45.36</v>
      </c>
      <c r="J124" s="19">
        <f t="shared" si="14"/>
        <v>74.86</v>
      </c>
      <c r="K124" s="20">
        <v>6</v>
      </c>
      <c r="L124" s="14"/>
    </row>
    <row r="125" ht="31" customHeight="1" spans="1:12">
      <c r="A125" s="14">
        <v>122</v>
      </c>
      <c r="B125" s="24" t="s">
        <v>377</v>
      </c>
      <c r="C125" s="24" t="s">
        <v>378</v>
      </c>
      <c r="D125" s="25" t="s">
        <v>361</v>
      </c>
      <c r="E125" s="24" t="s">
        <v>379</v>
      </c>
      <c r="F125" s="26" t="s">
        <v>232</v>
      </c>
      <c r="G125" s="14">
        <f t="shared" si="12"/>
        <v>28.5</v>
      </c>
      <c r="H125" s="15" t="s">
        <v>322</v>
      </c>
      <c r="I125" s="19">
        <f t="shared" si="13"/>
        <v>48.6</v>
      </c>
      <c r="J125" s="19">
        <f t="shared" si="14"/>
        <v>77.1</v>
      </c>
      <c r="K125" s="20">
        <v>1</v>
      </c>
      <c r="L125" s="20" t="s">
        <v>19</v>
      </c>
    </row>
    <row r="126" ht="31" customHeight="1" spans="1:12">
      <c r="A126" s="14">
        <v>123</v>
      </c>
      <c r="B126" s="24" t="s">
        <v>380</v>
      </c>
      <c r="C126" s="24" t="s">
        <v>381</v>
      </c>
      <c r="D126" s="25" t="s">
        <v>361</v>
      </c>
      <c r="E126" s="24" t="s">
        <v>379</v>
      </c>
      <c r="F126" s="26" t="s">
        <v>158</v>
      </c>
      <c r="G126" s="14">
        <f t="shared" si="12"/>
        <v>28.2</v>
      </c>
      <c r="H126" s="15" t="s">
        <v>364</v>
      </c>
      <c r="I126" s="19">
        <f t="shared" si="13"/>
        <v>48.12</v>
      </c>
      <c r="J126" s="19">
        <f t="shared" si="14"/>
        <v>76.32</v>
      </c>
      <c r="K126" s="20">
        <v>2</v>
      </c>
      <c r="L126" s="20" t="s">
        <v>19</v>
      </c>
    </row>
    <row r="127" ht="31" customHeight="1" spans="1:12">
      <c r="A127" s="14">
        <v>124</v>
      </c>
      <c r="B127" s="24" t="s">
        <v>382</v>
      </c>
      <c r="C127" s="24" t="s">
        <v>383</v>
      </c>
      <c r="D127" s="25" t="s">
        <v>361</v>
      </c>
      <c r="E127" s="24" t="s">
        <v>379</v>
      </c>
      <c r="F127" s="26" t="s">
        <v>124</v>
      </c>
      <c r="G127" s="14">
        <f t="shared" si="12"/>
        <v>28.9</v>
      </c>
      <c r="H127" s="15" t="s">
        <v>182</v>
      </c>
      <c r="I127" s="19">
        <f t="shared" si="13"/>
        <v>47.04</v>
      </c>
      <c r="J127" s="19">
        <f t="shared" si="14"/>
        <v>75.94</v>
      </c>
      <c r="K127" s="20">
        <v>3</v>
      </c>
      <c r="L127" s="20" t="s">
        <v>19</v>
      </c>
    </row>
    <row r="128" ht="31" customHeight="1" spans="1:12">
      <c r="A128" s="14">
        <v>125</v>
      </c>
      <c r="B128" s="24" t="s">
        <v>384</v>
      </c>
      <c r="C128" s="24" t="s">
        <v>385</v>
      </c>
      <c r="D128" s="25" t="s">
        <v>361</v>
      </c>
      <c r="E128" s="24" t="s">
        <v>379</v>
      </c>
      <c r="F128" s="26" t="s">
        <v>141</v>
      </c>
      <c r="G128" s="14">
        <f t="shared" si="12"/>
        <v>29.3</v>
      </c>
      <c r="H128" s="15" t="s">
        <v>386</v>
      </c>
      <c r="I128" s="19">
        <f t="shared" si="13"/>
        <v>45.72</v>
      </c>
      <c r="J128" s="19">
        <f t="shared" si="14"/>
        <v>75.02</v>
      </c>
      <c r="K128" s="20">
        <v>4</v>
      </c>
      <c r="L128" s="20" t="s">
        <v>19</v>
      </c>
    </row>
    <row r="129" ht="31" customHeight="1" spans="1:12">
      <c r="A129" s="14">
        <v>126</v>
      </c>
      <c r="B129" s="24" t="s">
        <v>387</v>
      </c>
      <c r="C129" s="24" t="s">
        <v>388</v>
      </c>
      <c r="D129" s="25" t="s">
        <v>361</v>
      </c>
      <c r="E129" s="24" t="s">
        <v>379</v>
      </c>
      <c r="F129" s="26" t="s">
        <v>295</v>
      </c>
      <c r="G129" s="14">
        <f t="shared" si="12"/>
        <v>28.6</v>
      </c>
      <c r="H129" s="15" t="s">
        <v>389</v>
      </c>
      <c r="I129" s="19">
        <f t="shared" si="13"/>
        <v>46.32</v>
      </c>
      <c r="J129" s="19">
        <f t="shared" si="14"/>
        <v>74.92</v>
      </c>
      <c r="K129" s="20">
        <v>5</v>
      </c>
      <c r="L129" s="14"/>
    </row>
    <row r="130" ht="31" customHeight="1" spans="1:12">
      <c r="A130" s="14">
        <v>127</v>
      </c>
      <c r="B130" s="24" t="s">
        <v>390</v>
      </c>
      <c r="C130" s="24" t="s">
        <v>391</v>
      </c>
      <c r="D130" s="25" t="s">
        <v>361</v>
      </c>
      <c r="E130" s="24" t="s">
        <v>379</v>
      </c>
      <c r="F130" s="26" t="s">
        <v>392</v>
      </c>
      <c r="G130" s="14">
        <f t="shared" si="12"/>
        <v>28</v>
      </c>
      <c r="H130" s="15" t="s">
        <v>173</v>
      </c>
      <c r="I130" s="19">
        <f t="shared" si="13"/>
        <v>45.84</v>
      </c>
      <c r="J130" s="19">
        <f t="shared" si="14"/>
        <v>73.84</v>
      </c>
      <c r="K130" s="20">
        <v>6</v>
      </c>
      <c r="L130" s="23"/>
    </row>
    <row r="131" ht="31" customHeight="1" spans="1:12">
      <c r="A131" s="14">
        <v>128</v>
      </c>
      <c r="B131" s="24" t="s">
        <v>393</v>
      </c>
      <c r="C131" s="24" t="s">
        <v>394</v>
      </c>
      <c r="D131" s="25" t="s">
        <v>361</v>
      </c>
      <c r="E131" s="24" t="s">
        <v>395</v>
      </c>
      <c r="F131" s="26" t="s">
        <v>188</v>
      </c>
      <c r="G131" s="14">
        <f t="shared" si="12"/>
        <v>27.7</v>
      </c>
      <c r="H131" s="15" t="s">
        <v>371</v>
      </c>
      <c r="I131" s="19">
        <f t="shared" si="13"/>
        <v>46.92</v>
      </c>
      <c r="J131" s="19">
        <f t="shared" si="14"/>
        <v>74.62</v>
      </c>
      <c r="K131" s="20">
        <v>1</v>
      </c>
      <c r="L131" s="23" t="s">
        <v>19</v>
      </c>
    </row>
    <row r="132" ht="31" customHeight="1" spans="1:12">
      <c r="A132" s="14">
        <v>129</v>
      </c>
      <c r="B132" s="24" t="s">
        <v>396</v>
      </c>
      <c r="C132" s="24" t="s">
        <v>397</v>
      </c>
      <c r="D132" s="25" t="s">
        <v>361</v>
      </c>
      <c r="E132" s="24" t="s">
        <v>395</v>
      </c>
      <c r="F132" s="26" t="s">
        <v>398</v>
      </c>
      <c r="G132" s="14">
        <f t="shared" si="12"/>
        <v>26.6</v>
      </c>
      <c r="H132" s="15" t="s">
        <v>399</v>
      </c>
      <c r="I132" s="19">
        <f t="shared" si="13"/>
        <v>45.48</v>
      </c>
      <c r="J132" s="19">
        <f t="shared" si="14"/>
        <v>72.08</v>
      </c>
      <c r="K132" s="20">
        <v>2</v>
      </c>
      <c r="L132" s="23" t="s">
        <v>19</v>
      </c>
    </row>
    <row r="133" ht="31" customHeight="1" spans="1:12">
      <c r="A133" s="14">
        <v>130</v>
      </c>
      <c r="B133" s="24" t="s">
        <v>400</v>
      </c>
      <c r="C133" s="24" t="s">
        <v>401</v>
      </c>
      <c r="D133" s="25" t="s">
        <v>402</v>
      </c>
      <c r="E133" s="24" t="s">
        <v>403</v>
      </c>
      <c r="F133" s="26" t="s">
        <v>33</v>
      </c>
      <c r="G133" s="14">
        <f t="shared" si="12"/>
        <v>29.7</v>
      </c>
      <c r="H133" s="15" t="s">
        <v>189</v>
      </c>
      <c r="I133" s="19">
        <f t="shared" si="13"/>
        <v>45.12</v>
      </c>
      <c r="J133" s="19">
        <f t="shared" si="14"/>
        <v>74.82</v>
      </c>
      <c r="K133" s="20">
        <v>1</v>
      </c>
      <c r="L133" s="23" t="s">
        <v>19</v>
      </c>
    </row>
    <row r="134" customFormat="1" ht="40" customHeight="1" spans="1:12">
      <c r="A134" s="14">
        <v>131</v>
      </c>
      <c r="B134" s="27" t="s">
        <v>404</v>
      </c>
      <c r="C134" s="27" t="s">
        <v>405</v>
      </c>
      <c r="D134" s="28" t="s">
        <v>406</v>
      </c>
      <c r="E134" s="27" t="s">
        <v>407</v>
      </c>
      <c r="F134" s="27" t="s">
        <v>75</v>
      </c>
      <c r="G134" s="19">
        <f t="shared" si="12"/>
        <v>29.2</v>
      </c>
      <c r="H134" s="14" t="s">
        <v>408</v>
      </c>
      <c r="I134" s="19">
        <f t="shared" si="13"/>
        <v>49.8</v>
      </c>
      <c r="J134" s="19">
        <f t="shared" si="14"/>
        <v>79</v>
      </c>
      <c r="K134" s="14">
        <v>1</v>
      </c>
      <c r="L134" s="20" t="s">
        <v>19</v>
      </c>
    </row>
    <row r="135" customFormat="1" ht="40" customHeight="1" spans="1:12">
      <c r="A135" s="14">
        <v>132</v>
      </c>
      <c r="B135" s="27" t="s">
        <v>409</v>
      </c>
      <c r="C135" s="27" t="s">
        <v>410</v>
      </c>
      <c r="D135" s="28" t="s">
        <v>406</v>
      </c>
      <c r="E135" s="27" t="s">
        <v>407</v>
      </c>
      <c r="F135" s="27" t="s">
        <v>121</v>
      </c>
      <c r="G135" s="19">
        <f t="shared" si="12"/>
        <v>29</v>
      </c>
      <c r="H135" s="14" t="s">
        <v>411</v>
      </c>
      <c r="I135" s="19">
        <f t="shared" si="13"/>
        <v>47.76</v>
      </c>
      <c r="J135" s="19">
        <f t="shared" si="14"/>
        <v>76.76</v>
      </c>
      <c r="K135" s="20">
        <v>2</v>
      </c>
      <c r="L135" s="20" t="s">
        <v>19</v>
      </c>
    </row>
    <row r="136" customFormat="1" ht="40" customHeight="1" spans="1:12">
      <c r="A136" s="14">
        <v>133</v>
      </c>
      <c r="B136" s="27" t="s">
        <v>412</v>
      </c>
      <c r="C136" s="27" t="s">
        <v>413</v>
      </c>
      <c r="D136" s="28" t="s">
        <v>406</v>
      </c>
      <c r="E136" s="27" t="s">
        <v>407</v>
      </c>
      <c r="F136" s="27" t="s">
        <v>75</v>
      </c>
      <c r="G136" s="19">
        <f t="shared" si="12"/>
        <v>29.2</v>
      </c>
      <c r="H136" s="14" t="s">
        <v>414</v>
      </c>
      <c r="I136" s="19">
        <f t="shared" si="13"/>
        <v>46.8</v>
      </c>
      <c r="J136" s="19">
        <f t="shared" si="14"/>
        <v>76</v>
      </c>
      <c r="K136" s="20">
        <v>3</v>
      </c>
      <c r="L136" s="20"/>
    </row>
    <row r="137" customFormat="1" ht="40" customHeight="1" spans="1:12">
      <c r="A137" s="14">
        <v>134</v>
      </c>
      <c r="B137" s="27" t="s">
        <v>415</v>
      </c>
      <c r="C137" s="27" t="s">
        <v>416</v>
      </c>
      <c r="D137" s="28" t="s">
        <v>406</v>
      </c>
      <c r="E137" s="27" t="s">
        <v>417</v>
      </c>
      <c r="F137" s="27" t="s">
        <v>47</v>
      </c>
      <c r="G137" s="19">
        <f t="shared" si="12"/>
        <v>29.8</v>
      </c>
      <c r="H137" s="14" t="s">
        <v>418</v>
      </c>
      <c r="I137" s="19">
        <f t="shared" si="13"/>
        <v>47.88</v>
      </c>
      <c r="J137" s="19">
        <f t="shared" si="14"/>
        <v>77.68</v>
      </c>
      <c r="K137" s="14">
        <v>1</v>
      </c>
      <c r="L137" s="20" t="s">
        <v>19</v>
      </c>
    </row>
    <row r="138" customFormat="1" ht="40" customHeight="1" spans="1:12">
      <c r="A138" s="14">
        <v>135</v>
      </c>
      <c r="B138" s="27" t="s">
        <v>419</v>
      </c>
      <c r="C138" s="27" t="s">
        <v>420</v>
      </c>
      <c r="D138" s="28" t="s">
        <v>406</v>
      </c>
      <c r="E138" s="27" t="s">
        <v>417</v>
      </c>
      <c r="F138" s="27" t="s">
        <v>112</v>
      </c>
      <c r="G138" s="19">
        <f t="shared" si="12"/>
        <v>28.7</v>
      </c>
      <c r="H138" s="14" t="s">
        <v>421</v>
      </c>
      <c r="I138" s="19">
        <f t="shared" si="13"/>
        <v>48.48</v>
      </c>
      <c r="J138" s="19">
        <f t="shared" si="14"/>
        <v>77.18</v>
      </c>
      <c r="K138" s="14">
        <v>2</v>
      </c>
      <c r="L138" s="14" t="s">
        <v>19</v>
      </c>
    </row>
    <row r="139" customFormat="1" ht="40" customHeight="1" spans="1:12">
      <c r="A139" s="14">
        <v>136</v>
      </c>
      <c r="B139" s="27" t="s">
        <v>422</v>
      </c>
      <c r="C139" s="27" t="s">
        <v>423</v>
      </c>
      <c r="D139" s="28" t="s">
        <v>406</v>
      </c>
      <c r="E139" s="27" t="s">
        <v>417</v>
      </c>
      <c r="F139" s="27" t="s">
        <v>33</v>
      </c>
      <c r="G139" s="19">
        <f t="shared" si="12"/>
        <v>29.7</v>
      </c>
      <c r="H139" s="14" t="s">
        <v>424</v>
      </c>
      <c r="I139" s="19">
        <f t="shared" si="13"/>
        <v>46.56</v>
      </c>
      <c r="J139" s="19">
        <f t="shared" si="14"/>
        <v>76.26</v>
      </c>
      <c r="K139" s="14">
        <v>3</v>
      </c>
      <c r="L139" s="14"/>
    </row>
    <row r="140" customFormat="1" ht="40" customHeight="1" spans="1:12">
      <c r="A140" s="14">
        <v>137</v>
      </c>
      <c r="B140" s="27" t="s">
        <v>425</v>
      </c>
      <c r="C140" s="27" t="s">
        <v>426</v>
      </c>
      <c r="D140" s="28" t="s">
        <v>406</v>
      </c>
      <c r="E140" s="27" t="s">
        <v>417</v>
      </c>
      <c r="F140" s="27" t="s">
        <v>112</v>
      </c>
      <c r="G140" s="19">
        <f t="shared" si="12"/>
        <v>28.7</v>
      </c>
      <c r="H140" s="14" t="s">
        <v>427</v>
      </c>
      <c r="I140" s="19">
        <f t="shared" si="13"/>
        <v>46.44</v>
      </c>
      <c r="J140" s="19">
        <f t="shared" si="14"/>
        <v>75.14</v>
      </c>
      <c r="K140" s="14">
        <v>4</v>
      </c>
      <c r="L140" s="20"/>
    </row>
    <row r="141" s="3" customFormat="1" ht="40" customHeight="1" spans="1:12">
      <c r="A141" s="14">
        <v>138</v>
      </c>
      <c r="B141" s="27" t="s">
        <v>428</v>
      </c>
      <c r="C141" s="27" t="s">
        <v>429</v>
      </c>
      <c r="D141" s="28" t="s">
        <v>406</v>
      </c>
      <c r="E141" s="27" t="s">
        <v>430</v>
      </c>
      <c r="F141" s="27" t="s">
        <v>159</v>
      </c>
      <c r="G141" s="19">
        <f t="shared" si="12"/>
        <v>31.2</v>
      </c>
      <c r="H141" s="14" t="s">
        <v>431</v>
      </c>
      <c r="I141" s="19">
        <f t="shared" si="13"/>
        <v>50.4</v>
      </c>
      <c r="J141" s="19">
        <f t="shared" si="14"/>
        <v>81.6</v>
      </c>
      <c r="K141" s="14">
        <v>1</v>
      </c>
      <c r="L141" s="14" t="s">
        <v>19</v>
      </c>
    </row>
    <row r="142" s="3" customFormat="1" ht="40" customHeight="1" spans="1:12">
      <c r="A142" s="14">
        <v>139</v>
      </c>
      <c r="B142" s="27" t="s">
        <v>432</v>
      </c>
      <c r="C142" s="27" t="s">
        <v>433</v>
      </c>
      <c r="D142" s="28" t="s">
        <v>406</v>
      </c>
      <c r="E142" s="27" t="s">
        <v>430</v>
      </c>
      <c r="F142" s="27" t="s">
        <v>249</v>
      </c>
      <c r="G142" s="19">
        <f t="shared" si="12"/>
        <v>31.3</v>
      </c>
      <c r="H142" s="14" t="s">
        <v>434</v>
      </c>
      <c r="I142" s="19">
        <f t="shared" si="13"/>
        <v>47.64</v>
      </c>
      <c r="J142" s="19">
        <f t="shared" si="14"/>
        <v>78.94</v>
      </c>
      <c r="K142" s="14">
        <v>2</v>
      </c>
      <c r="L142" s="14" t="s">
        <v>19</v>
      </c>
    </row>
    <row r="143" s="3" customFormat="1" ht="40" customHeight="1" spans="1:12">
      <c r="A143" s="14">
        <v>140</v>
      </c>
      <c r="B143" s="27" t="s">
        <v>435</v>
      </c>
      <c r="C143" s="27" t="s">
        <v>436</v>
      </c>
      <c r="D143" s="28" t="s">
        <v>406</v>
      </c>
      <c r="E143" s="27" t="s">
        <v>430</v>
      </c>
      <c r="F143" s="27" t="s">
        <v>151</v>
      </c>
      <c r="G143" s="19">
        <f t="shared" si="12"/>
        <v>31.6</v>
      </c>
      <c r="H143" s="14" t="s">
        <v>424</v>
      </c>
      <c r="I143" s="19">
        <f t="shared" si="13"/>
        <v>46.56</v>
      </c>
      <c r="J143" s="19">
        <f t="shared" si="14"/>
        <v>78.16</v>
      </c>
      <c r="K143" s="14">
        <v>3</v>
      </c>
      <c r="L143" s="14" t="s">
        <v>19</v>
      </c>
    </row>
    <row r="144" customFormat="1" ht="40" customHeight="1" spans="1:12">
      <c r="A144" s="14">
        <v>141</v>
      </c>
      <c r="B144" s="27" t="s">
        <v>437</v>
      </c>
      <c r="C144" s="27" t="s">
        <v>438</v>
      </c>
      <c r="D144" s="28" t="s">
        <v>406</v>
      </c>
      <c r="E144" s="27" t="s">
        <v>430</v>
      </c>
      <c r="F144" s="27" t="s">
        <v>439</v>
      </c>
      <c r="G144" s="19">
        <f t="shared" si="12"/>
        <v>31.9</v>
      </c>
      <c r="H144" s="14" t="s">
        <v>440</v>
      </c>
      <c r="I144" s="19">
        <f t="shared" si="13"/>
        <v>45.96</v>
      </c>
      <c r="J144" s="19">
        <f t="shared" si="14"/>
        <v>77.86</v>
      </c>
      <c r="K144" s="14">
        <v>4</v>
      </c>
      <c r="L144" s="14" t="s">
        <v>19</v>
      </c>
    </row>
    <row r="145" customFormat="1" ht="40" customHeight="1" spans="1:12">
      <c r="A145" s="14">
        <v>142</v>
      </c>
      <c r="B145" s="27" t="s">
        <v>441</v>
      </c>
      <c r="C145" s="27" t="s">
        <v>442</v>
      </c>
      <c r="D145" s="28" t="s">
        <v>406</v>
      </c>
      <c r="E145" s="27" t="s">
        <v>430</v>
      </c>
      <c r="F145" s="27" t="s">
        <v>60</v>
      </c>
      <c r="G145" s="19">
        <f t="shared" si="12"/>
        <v>30.7</v>
      </c>
      <c r="H145" s="14" t="s">
        <v>443</v>
      </c>
      <c r="I145" s="19">
        <f t="shared" si="13"/>
        <v>46.68</v>
      </c>
      <c r="J145" s="19">
        <f t="shared" si="14"/>
        <v>77.38</v>
      </c>
      <c r="K145" s="14">
        <v>5</v>
      </c>
      <c r="L145" s="14"/>
    </row>
    <row r="146" customFormat="1" ht="40" customHeight="1" spans="1:12">
      <c r="A146" s="14">
        <v>143</v>
      </c>
      <c r="B146" s="27" t="s">
        <v>444</v>
      </c>
      <c r="C146" s="27" t="s">
        <v>445</v>
      </c>
      <c r="D146" s="28" t="s">
        <v>406</v>
      </c>
      <c r="E146" s="27" t="s">
        <v>430</v>
      </c>
      <c r="F146" s="27" t="s">
        <v>151</v>
      </c>
      <c r="G146" s="19">
        <f t="shared" si="12"/>
        <v>31.6</v>
      </c>
      <c r="H146" s="14" t="s">
        <v>37</v>
      </c>
      <c r="I146" s="19" t="s">
        <v>37</v>
      </c>
      <c r="J146" s="19"/>
      <c r="K146" s="14"/>
      <c r="L146" s="20"/>
    </row>
  </sheetData>
  <mergeCells count="1">
    <mergeCell ref="A2:L2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¨慢慢、</cp:lastModifiedBy>
  <dcterms:created xsi:type="dcterms:W3CDTF">2020-12-25T19:18:00Z</dcterms:created>
  <dcterms:modified xsi:type="dcterms:W3CDTF">2023-11-20T18:18:31Z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2052-11.8.2.10621</vt:lpwstr>
  </property>
  <property fmtid="{D5CDD505-2E9C-101B-9397-08002B2CF9AE}" pid="3" name="ICV">
    <vt:lpwstr>EDE4DDF7087C287D8AC95965741ECD87</vt:lpwstr>
  </property>
</Properties>
</file>