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Sheet1!$A$4:$K$53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<sst xmlns="http://schemas.openxmlformats.org/spreadsheetml/2006/main" count="167" uniqueCount="81">
  <si>
    <t>附件2</t>
  </si>
  <si>
    <t>镇宁自治县2023年面向全县公开考调机关事业单位人员总成绩</t>
  </si>
  <si>
    <t>序号</t>
  </si>
  <si>
    <t>姓名</t>
  </si>
  <si>
    <t>准考证号</t>
  </si>
  <si>
    <t>报考单位</t>
  </si>
  <si>
    <t>笔试成绩</t>
  </si>
  <si>
    <t>面试成绩</t>
  </si>
  <si>
    <t>总成绩</t>
  </si>
  <si>
    <t>是否进入考察</t>
  </si>
  <si>
    <t>备注</t>
  </si>
  <si>
    <t>成绩</t>
  </si>
  <si>
    <t>折算后成绩</t>
  </si>
  <si>
    <t>鲁后媚</t>
  </si>
  <si>
    <t>镇宁自治县纪委县监委</t>
  </si>
  <si>
    <t>否</t>
  </si>
  <si>
    <t>马  祥</t>
  </si>
  <si>
    <t>是</t>
  </si>
  <si>
    <t>黄礼义</t>
  </si>
  <si>
    <t>杨  芳</t>
  </si>
  <si>
    <t>镇宁自治县财政局</t>
  </si>
  <si>
    <t>韦  艳</t>
  </si>
  <si>
    <t>施建州</t>
  </si>
  <si>
    <t>汪朝欢</t>
  </si>
  <si>
    <t>镇宁自治县司法局</t>
  </si>
  <si>
    <t>伍明朗</t>
  </si>
  <si>
    <t>镇宁自治县医疗保障局</t>
  </si>
  <si>
    <t>陈宏倩</t>
  </si>
  <si>
    <t>吴德佳</t>
  </si>
  <si>
    <t>汪  洋</t>
  </si>
  <si>
    <t>梁  军</t>
  </si>
  <si>
    <t>镇宁自治县委党校</t>
  </si>
  <si>
    <t>蔡齐秀</t>
  </si>
  <si>
    <t>冯丹萍</t>
  </si>
  <si>
    <t>张  文</t>
  </si>
  <si>
    <t>王生江</t>
  </si>
  <si>
    <t>缺考</t>
  </si>
  <si>
    <t>汤昌源</t>
  </si>
  <si>
    <t>镇宁自治县老年大学</t>
  </si>
  <si>
    <t>卢  霖</t>
  </si>
  <si>
    <t>镇宁自治县国库收付中心</t>
  </si>
  <si>
    <t>吴乾敏</t>
  </si>
  <si>
    <t>卢  刚</t>
  </si>
  <si>
    <t>石  磊</t>
  </si>
  <si>
    <t>镇宁自治县人大代表联络服务和基层立法联系中心</t>
  </si>
  <si>
    <t>王  静</t>
  </si>
  <si>
    <t>王天禄</t>
  </si>
  <si>
    <t>镇宁自治县公务员综合服务中心</t>
  </si>
  <si>
    <t>罗正凯</t>
  </si>
  <si>
    <t>李鹏飞</t>
  </si>
  <si>
    <t>罗兴贵</t>
  </si>
  <si>
    <t>娄秀剑</t>
  </si>
  <si>
    <t>卢  迷</t>
  </si>
  <si>
    <t>王贵林</t>
  </si>
  <si>
    <t>镇宁自治县党员教育中心</t>
  </si>
  <si>
    <t>杨  串</t>
  </si>
  <si>
    <t>韦双雄</t>
  </si>
  <si>
    <t>赵大启</t>
  </si>
  <si>
    <t>镇宁自治县创建工作办公室</t>
  </si>
  <si>
    <t>陈  江</t>
  </si>
  <si>
    <t>王  军</t>
  </si>
  <si>
    <t>龙再花</t>
  </si>
  <si>
    <t>镇宁自治县民族宗教事务服务中心</t>
  </si>
  <si>
    <t>伍明莲</t>
  </si>
  <si>
    <t>王  超</t>
  </si>
  <si>
    <t>闵加海</t>
  </si>
  <si>
    <t>镇宁自治县人才交流中心</t>
  </si>
  <si>
    <t>韦  婷</t>
  </si>
  <si>
    <t>何  坤</t>
  </si>
  <si>
    <t>代培猛</t>
  </si>
  <si>
    <t>镇宁自治县水利工程建设管理站</t>
  </si>
  <si>
    <t>韦臣超</t>
  </si>
  <si>
    <t>王  芹</t>
  </si>
  <si>
    <t>汪  于</t>
  </si>
  <si>
    <t>镇宁自治县供排水管理服务中心</t>
  </si>
  <si>
    <t>莫兰骏</t>
  </si>
  <si>
    <t>王永芳</t>
  </si>
  <si>
    <t>邓必鸿</t>
  </si>
  <si>
    <t>镇宁自治县蜂糖李产业发展中心</t>
  </si>
  <si>
    <t>韦江山</t>
  </si>
  <si>
    <t>陈  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</si>
</sst>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pane ySplit="4" topLeftCell="A23" activePane="bottomLeft" state="frozen"/>
      <selection/>
      <selection pane="bottomLeft" activeCell="J27" sqref="J27"/>
    </sheetView>
  </sheetViews>
  <sheetFormatPr defaultColWidth="9" defaultRowHeight="13.5"/>
  <cols>
    <col min="1" max="1" width="6" style="3" customWidth="1"/>
    <col min="2" max="2" width="11" style="3" customWidth="1"/>
    <col min="3" max="3" width="14.125" style="3" customWidth="1"/>
    <col min="4" max="4" width="43.5" style="4" customWidth="1"/>
    <col min="5" max="5" width="12" style="5" customWidth="1"/>
    <col min="6" max="6" width="11.125" style="6" customWidth="1"/>
    <col min="7" max="7" width="12.625" style="5" customWidth="1"/>
    <col min="8" max="8" width="11.125" style="6" customWidth="1"/>
    <col min="9" max="9" width="13.875" style="6" customWidth="1"/>
    <col min="10" max="10" width="9.5" style="6" customWidth="1"/>
    <col min="11" max="11" width="10.875" customWidth="1"/>
  </cols>
  <sheetData>
    <row r="1" ht="20" customHeight="1" spans="1:11">
      <c r="A1" s="4" t="s">
        <v>0</v>
      </c>
      <c r="B1" s="4"/>
      <c r="E1" s="3"/>
      <c r="F1" s="5"/>
      <c r="G1" s="6"/>
      <c r="H1" s="5"/>
      <c r="K1" s="6"/>
    </row>
    <row r="2" ht="32" customHeight="1" spans="1:11">
      <c r="A2" s="7" t="s">
        <v>1</v>
      </c>
      <c r="B2" s="7"/>
      <c r="C2" s="7"/>
      <c r="D2" s="8"/>
      <c r="E2" s="7"/>
      <c r="F2" s="9"/>
      <c r="G2" s="7"/>
      <c r="H2" s="9"/>
      <c r="I2" s="9"/>
      <c r="J2" s="9"/>
      <c r="K2" s="7"/>
    </row>
    <row r="3" s="1" customFormat="1" ht="21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/>
      <c r="G3" s="10" t="s">
        <v>7</v>
      </c>
      <c r="H3" s="12"/>
      <c r="I3" s="20" t="s">
        <v>8</v>
      </c>
      <c r="J3" s="21" t="s">
        <v>9</v>
      </c>
      <c r="K3" s="22" t="s">
        <v>10</v>
      </c>
    </row>
    <row r="4" s="1" customFormat="1" ht="26" customHeight="1" spans="1:11">
      <c r="A4" s="10"/>
      <c r="B4" s="10"/>
      <c r="C4" s="10"/>
      <c r="D4" s="11"/>
      <c r="E4" s="10" t="s">
        <v>11</v>
      </c>
      <c r="F4" s="12" t="s">
        <v>12</v>
      </c>
      <c r="G4" s="10" t="s">
        <v>11</v>
      </c>
      <c r="H4" s="13" t="s">
        <v>12</v>
      </c>
      <c r="I4" s="23"/>
      <c r="J4" s="24"/>
      <c r="K4" s="25"/>
    </row>
    <row r="5" s="2" customFormat="1" ht="27" customHeight="1" spans="1:11">
      <c r="A5" s="14">
        <v>1</v>
      </c>
      <c r="B5" s="15" t="s">
        <v>13</v>
      </c>
      <c r="C5" s="16">
        <v>2023110101</v>
      </c>
      <c r="D5" s="17" t="s">
        <v>14</v>
      </c>
      <c r="E5" s="18">
        <v>107</v>
      </c>
      <c r="F5" s="19">
        <f t="shared" ref="F5:F53" si="0">E5/1.5*0.4</f>
        <v>28.5333333333333</v>
      </c>
      <c r="G5" s="19">
        <v>75.6</v>
      </c>
      <c r="H5" s="19">
        <f t="shared" ref="H5:H19" si="1">G5*0.6</f>
        <v>45.36</v>
      </c>
      <c r="I5" s="19">
        <f t="shared" ref="I5:I19" si="2">F5+H5</f>
        <v>73.8933333333333</v>
      </c>
      <c r="J5" s="15" t="s">
        <v>15</v>
      </c>
      <c r="K5" s="26"/>
    </row>
    <row r="6" s="2" customFormat="1" ht="27" customHeight="1" spans="1:11">
      <c r="A6" s="14">
        <v>2</v>
      </c>
      <c r="B6" s="15" t="s">
        <v>16</v>
      </c>
      <c r="C6" s="16">
        <v>2023110103</v>
      </c>
      <c r="D6" s="17" t="s">
        <v>14</v>
      </c>
      <c r="E6" s="18">
        <v>97.5</v>
      </c>
      <c r="F6" s="19">
        <f t="shared" si="0"/>
        <v>26</v>
      </c>
      <c r="G6" s="19">
        <v>80</v>
      </c>
      <c r="H6" s="19">
        <f t="shared" si="1"/>
        <v>48</v>
      </c>
      <c r="I6" s="19">
        <f t="shared" si="2"/>
        <v>74</v>
      </c>
      <c r="J6" s="15" t="s">
        <v>17</v>
      </c>
      <c r="K6" s="26"/>
    </row>
    <row r="7" s="2" customFormat="1" ht="27" customHeight="1" spans="1:11">
      <c r="A7" s="14">
        <v>3</v>
      </c>
      <c r="B7" s="15" t="s">
        <v>18</v>
      </c>
      <c r="C7" s="16">
        <v>2023110102</v>
      </c>
      <c r="D7" s="17" t="s">
        <v>14</v>
      </c>
      <c r="E7" s="18">
        <v>87</v>
      </c>
      <c r="F7" s="19">
        <f t="shared" si="0"/>
        <v>23.2</v>
      </c>
      <c r="G7" s="19">
        <v>84</v>
      </c>
      <c r="H7" s="19">
        <f t="shared" si="1"/>
        <v>50.4</v>
      </c>
      <c r="I7" s="19">
        <f t="shared" si="2"/>
        <v>73.6</v>
      </c>
      <c r="J7" s="15" t="s">
        <v>17</v>
      </c>
      <c r="K7" s="26"/>
    </row>
    <row r="8" s="2" customFormat="1" ht="27" customHeight="1" spans="1:11">
      <c r="A8" s="14">
        <v>4</v>
      </c>
      <c r="B8" s="15" t="s">
        <v>19</v>
      </c>
      <c r="C8" s="16">
        <v>2023110104</v>
      </c>
      <c r="D8" s="17" t="s">
        <v>20</v>
      </c>
      <c r="E8" s="18">
        <v>92</v>
      </c>
      <c r="F8" s="19">
        <f t="shared" si="0"/>
        <v>24.5333333333333</v>
      </c>
      <c r="G8" s="19">
        <v>80</v>
      </c>
      <c r="H8" s="19">
        <f t="shared" si="1"/>
        <v>48</v>
      </c>
      <c r="I8" s="19">
        <f t="shared" si="2"/>
        <v>72.5333333333333</v>
      </c>
      <c r="J8" s="15" t="s">
        <v>17</v>
      </c>
      <c r="K8" s="26"/>
    </row>
    <row r="9" s="2" customFormat="1" ht="27" customHeight="1" spans="1:11">
      <c r="A9" s="14">
        <v>5</v>
      </c>
      <c r="B9" s="15" t="s">
        <v>21</v>
      </c>
      <c r="C9" s="16">
        <v>2023110105</v>
      </c>
      <c r="D9" s="17" t="s">
        <v>20</v>
      </c>
      <c r="E9" s="18">
        <v>92</v>
      </c>
      <c r="F9" s="19">
        <f t="shared" si="0"/>
        <v>24.5333333333333</v>
      </c>
      <c r="G9" s="19">
        <v>73.8</v>
      </c>
      <c r="H9" s="19">
        <f t="shared" si="1"/>
        <v>44.28</v>
      </c>
      <c r="I9" s="19">
        <f t="shared" si="2"/>
        <v>68.8133333333333</v>
      </c>
      <c r="J9" s="15" t="s">
        <v>15</v>
      </c>
      <c r="K9" s="26"/>
    </row>
    <row r="10" s="2" customFormat="1" ht="27" customHeight="1" spans="1:11">
      <c r="A10" s="14">
        <v>6</v>
      </c>
      <c r="B10" s="15" t="s">
        <v>22</v>
      </c>
      <c r="C10" s="16">
        <v>2023110106</v>
      </c>
      <c r="D10" s="17" t="s">
        <v>20</v>
      </c>
      <c r="E10" s="18">
        <v>76</v>
      </c>
      <c r="F10" s="19">
        <f t="shared" si="0"/>
        <v>20.2666666666667</v>
      </c>
      <c r="G10" s="19">
        <v>79.2</v>
      </c>
      <c r="H10" s="19">
        <f t="shared" si="1"/>
        <v>47.52</v>
      </c>
      <c r="I10" s="19">
        <f t="shared" si="2"/>
        <v>67.7866666666667</v>
      </c>
      <c r="J10" s="15" t="s">
        <v>15</v>
      </c>
      <c r="K10" s="26"/>
    </row>
    <row r="11" s="2" customFormat="1" ht="27" customHeight="1" spans="1:11">
      <c r="A11" s="14">
        <v>7</v>
      </c>
      <c r="B11" s="15" t="s">
        <v>23</v>
      </c>
      <c r="C11" s="16">
        <v>2023110107</v>
      </c>
      <c r="D11" s="17" t="s">
        <v>24</v>
      </c>
      <c r="E11" s="18">
        <v>88</v>
      </c>
      <c r="F11" s="19">
        <f t="shared" si="0"/>
        <v>23.4666666666667</v>
      </c>
      <c r="G11" s="19">
        <v>78.2</v>
      </c>
      <c r="H11" s="19">
        <f t="shared" si="1"/>
        <v>46.92</v>
      </c>
      <c r="I11" s="19">
        <f t="shared" si="2"/>
        <v>70.3866666666667</v>
      </c>
      <c r="J11" s="15" t="s">
        <v>15</v>
      </c>
      <c r="K11" s="26"/>
    </row>
    <row r="12" s="2" customFormat="1" ht="27" customHeight="1" spans="1:11">
      <c r="A12" s="14">
        <v>8</v>
      </c>
      <c r="B12" s="15" t="s">
        <v>25</v>
      </c>
      <c r="C12" s="16">
        <v>2023110109</v>
      </c>
      <c r="D12" s="17" t="s">
        <v>26</v>
      </c>
      <c r="E12" s="18">
        <v>102</v>
      </c>
      <c r="F12" s="19">
        <f t="shared" si="0"/>
        <v>27.2</v>
      </c>
      <c r="G12" s="19">
        <v>81.2</v>
      </c>
      <c r="H12" s="19">
        <f t="shared" si="1"/>
        <v>48.72</v>
      </c>
      <c r="I12" s="19">
        <f t="shared" si="2"/>
        <v>75.92</v>
      </c>
      <c r="J12" s="15" t="s">
        <v>17</v>
      </c>
      <c r="K12" s="26"/>
    </row>
    <row r="13" s="2" customFormat="1" ht="27" customHeight="1" spans="1:11">
      <c r="A13" s="14">
        <v>9</v>
      </c>
      <c r="B13" s="15" t="s">
        <v>27</v>
      </c>
      <c r="C13" s="16">
        <v>2023110116</v>
      </c>
      <c r="D13" s="17" t="s">
        <v>26</v>
      </c>
      <c r="E13" s="18">
        <v>99</v>
      </c>
      <c r="F13" s="19">
        <f t="shared" si="0"/>
        <v>26.4</v>
      </c>
      <c r="G13" s="19">
        <v>80</v>
      </c>
      <c r="H13" s="19">
        <f t="shared" si="1"/>
        <v>48</v>
      </c>
      <c r="I13" s="19">
        <f t="shared" si="2"/>
        <v>74.4</v>
      </c>
      <c r="J13" s="15" t="s">
        <v>15</v>
      </c>
      <c r="K13" s="26"/>
    </row>
    <row r="14" s="2" customFormat="1" ht="27" customHeight="1" spans="1:11">
      <c r="A14" s="14">
        <v>10</v>
      </c>
      <c r="B14" s="15" t="s">
        <v>28</v>
      </c>
      <c r="C14" s="16">
        <v>2023110111</v>
      </c>
      <c r="D14" s="17" t="s">
        <v>26</v>
      </c>
      <c r="E14" s="18">
        <v>96.5</v>
      </c>
      <c r="F14" s="19">
        <f t="shared" si="0"/>
        <v>25.7333333333333</v>
      </c>
      <c r="G14" s="19">
        <v>75.2</v>
      </c>
      <c r="H14" s="19">
        <f t="shared" si="1"/>
        <v>45.12</v>
      </c>
      <c r="I14" s="19">
        <f t="shared" si="2"/>
        <v>70.8533333333333</v>
      </c>
      <c r="J14" s="15" t="s">
        <v>15</v>
      </c>
      <c r="K14" s="26"/>
    </row>
    <row r="15" s="2" customFormat="1" ht="27" customHeight="1" spans="1:11">
      <c r="A15" s="14">
        <v>11</v>
      </c>
      <c r="B15" s="15" t="s">
        <v>29</v>
      </c>
      <c r="C15" s="16">
        <v>2023110114</v>
      </c>
      <c r="D15" s="17" t="s">
        <v>26</v>
      </c>
      <c r="E15" s="18">
        <v>96.5</v>
      </c>
      <c r="F15" s="19">
        <f t="shared" si="0"/>
        <v>25.7333333333333</v>
      </c>
      <c r="G15" s="19">
        <v>76</v>
      </c>
      <c r="H15" s="19">
        <f t="shared" si="1"/>
        <v>45.6</v>
      </c>
      <c r="I15" s="19">
        <f t="shared" si="2"/>
        <v>71.3333333333333</v>
      </c>
      <c r="J15" s="15" t="s">
        <v>15</v>
      </c>
      <c r="K15" s="26"/>
    </row>
    <row r="16" s="2" customFormat="1" ht="27" customHeight="1" spans="1:11">
      <c r="A16" s="14">
        <v>12</v>
      </c>
      <c r="B16" s="15" t="s">
        <v>30</v>
      </c>
      <c r="C16" s="16">
        <v>2023110121</v>
      </c>
      <c r="D16" s="17" t="s">
        <v>31</v>
      </c>
      <c r="E16" s="18">
        <v>101.5</v>
      </c>
      <c r="F16" s="19">
        <f t="shared" si="0"/>
        <v>27.0666666666667</v>
      </c>
      <c r="G16" s="19">
        <v>80</v>
      </c>
      <c r="H16" s="19">
        <f t="shared" si="1"/>
        <v>48</v>
      </c>
      <c r="I16" s="19">
        <f t="shared" si="2"/>
        <v>75.0666666666667</v>
      </c>
      <c r="J16" s="15" t="s">
        <v>17</v>
      </c>
      <c r="K16" s="26"/>
    </row>
    <row r="17" s="2" customFormat="1" ht="27" customHeight="1" spans="1:11">
      <c r="A17" s="14">
        <v>13</v>
      </c>
      <c r="B17" s="15" t="s">
        <v>32</v>
      </c>
      <c r="C17" s="16">
        <v>2023110122</v>
      </c>
      <c r="D17" s="17" t="s">
        <v>31</v>
      </c>
      <c r="E17" s="18">
        <v>98</v>
      </c>
      <c r="F17" s="19">
        <f t="shared" si="0"/>
        <v>26.1333333333333</v>
      </c>
      <c r="G17" s="19">
        <v>78.4</v>
      </c>
      <c r="H17" s="19">
        <f t="shared" si="1"/>
        <v>47.04</v>
      </c>
      <c r="I17" s="19">
        <f t="shared" si="2"/>
        <v>73.1733333333333</v>
      </c>
      <c r="J17" s="15" t="s">
        <v>15</v>
      </c>
      <c r="K17" s="26"/>
    </row>
    <row r="18" s="2" customFormat="1" ht="27" customHeight="1" spans="1:11">
      <c r="A18" s="14">
        <v>14</v>
      </c>
      <c r="B18" s="15" t="s">
        <v>33</v>
      </c>
      <c r="C18" s="16">
        <v>2023110118</v>
      </c>
      <c r="D18" s="17" t="s">
        <v>31</v>
      </c>
      <c r="E18" s="18">
        <v>96.5</v>
      </c>
      <c r="F18" s="19">
        <f t="shared" si="0"/>
        <v>25.7333333333333</v>
      </c>
      <c r="G18" s="19">
        <v>77.6</v>
      </c>
      <c r="H18" s="19">
        <f t="shared" si="1"/>
        <v>46.56</v>
      </c>
      <c r="I18" s="19">
        <f t="shared" si="2"/>
        <v>72.2933333333333</v>
      </c>
      <c r="J18" s="15" t="s">
        <v>15</v>
      </c>
      <c r="K18" s="26"/>
    </row>
    <row r="19" s="2" customFormat="1" ht="27" customHeight="1" spans="1:11">
      <c r="A19" s="14">
        <v>15</v>
      </c>
      <c r="B19" s="15" t="s">
        <v>34</v>
      </c>
      <c r="C19" s="16">
        <v>2023110120</v>
      </c>
      <c r="D19" s="17" t="s">
        <v>31</v>
      </c>
      <c r="E19" s="18">
        <v>87</v>
      </c>
      <c r="F19" s="19">
        <f t="shared" si="0"/>
        <v>23.2</v>
      </c>
      <c r="G19" s="19">
        <v>76.4</v>
      </c>
      <c r="H19" s="19">
        <f t="shared" si="1"/>
        <v>45.84</v>
      </c>
      <c r="I19" s="19">
        <f t="shared" si="2"/>
        <v>69.04</v>
      </c>
      <c r="J19" s="15" t="s">
        <v>15</v>
      </c>
      <c r="K19" s="26"/>
    </row>
    <row r="20" s="2" customFormat="1" ht="27" customHeight="1" spans="1:11">
      <c r="A20" s="14">
        <v>16</v>
      </c>
      <c r="B20" s="15" t="s">
        <v>35</v>
      </c>
      <c r="C20" s="16">
        <v>2023110123</v>
      </c>
      <c r="D20" s="17" t="s">
        <v>31</v>
      </c>
      <c r="E20" s="18">
        <v>86</v>
      </c>
      <c r="F20" s="19">
        <f t="shared" si="0"/>
        <v>22.9333333333333</v>
      </c>
      <c r="G20" s="19" t="s">
        <v>36</v>
      </c>
      <c r="H20" s="19"/>
      <c r="I20" s="19"/>
      <c r="J20" s="15" t="s">
        <v>15</v>
      </c>
      <c r="K20" s="26"/>
    </row>
    <row r="21" s="2" customFormat="1" ht="27" customHeight="1" spans="1:11">
      <c r="A21" s="14">
        <v>17</v>
      </c>
      <c r="B21" s="15" t="s">
        <v>37</v>
      </c>
      <c r="C21" s="16">
        <v>2023110124</v>
      </c>
      <c r="D21" s="17" t="s">
        <v>38</v>
      </c>
      <c r="E21" s="18">
        <v>105</v>
      </c>
      <c r="F21" s="19">
        <f t="shared" si="0"/>
        <v>28</v>
      </c>
      <c r="G21" s="19">
        <v>78.8</v>
      </c>
      <c r="H21" s="19">
        <f t="shared" ref="H21:H30" si="3">G21*0.6</f>
        <v>47.28</v>
      </c>
      <c r="I21" s="19">
        <f t="shared" ref="I21:I30" si="4">F21+H21</f>
        <v>75.28</v>
      </c>
      <c r="J21" s="15" t="s">
        <v>17</v>
      </c>
      <c r="K21" s="26"/>
    </row>
    <row r="22" s="2" customFormat="1" ht="27" customHeight="1" spans="1:11">
      <c r="A22" s="14">
        <v>18</v>
      </c>
      <c r="B22" s="15" t="s">
        <v>39</v>
      </c>
      <c r="C22" s="16">
        <v>2023110125</v>
      </c>
      <c r="D22" s="17" t="s">
        <v>40</v>
      </c>
      <c r="E22" s="18">
        <v>100</v>
      </c>
      <c r="F22" s="19">
        <f t="shared" si="0"/>
        <v>26.6666666666667</v>
      </c>
      <c r="G22" s="19">
        <v>81.2</v>
      </c>
      <c r="H22" s="19">
        <f t="shared" si="3"/>
        <v>48.72</v>
      </c>
      <c r="I22" s="19">
        <f t="shared" si="4"/>
        <v>75.3866666666667</v>
      </c>
      <c r="J22" s="15" t="s">
        <v>17</v>
      </c>
      <c r="K22" s="26"/>
    </row>
    <row r="23" s="2" customFormat="1" ht="27" customHeight="1" spans="1:11">
      <c r="A23" s="14">
        <v>19</v>
      </c>
      <c r="B23" s="15" t="s">
        <v>41</v>
      </c>
      <c r="C23" s="16">
        <v>2023110127</v>
      </c>
      <c r="D23" s="17" t="s">
        <v>40</v>
      </c>
      <c r="E23" s="18">
        <v>91</v>
      </c>
      <c r="F23" s="19">
        <f t="shared" si="0"/>
        <v>24.2666666666667</v>
      </c>
      <c r="G23" s="19">
        <v>80.4</v>
      </c>
      <c r="H23" s="19">
        <f t="shared" si="3"/>
        <v>48.24</v>
      </c>
      <c r="I23" s="19">
        <f t="shared" si="4"/>
        <v>72.5066666666667</v>
      </c>
      <c r="J23" s="15" t="s">
        <v>17</v>
      </c>
      <c r="K23" s="26"/>
    </row>
    <row r="24" s="2" customFormat="1" ht="27" customHeight="1" spans="1:11">
      <c r="A24" s="14">
        <v>20</v>
      </c>
      <c r="B24" s="15" t="s">
        <v>42</v>
      </c>
      <c r="C24" s="16">
        <v>2023110128</v>
      </c>
      <c r="D24" s="17" t="s">
        <v>40</v>
      </c>
      <c r="E24" s="18">
        <v>85</v>
      </c>
      <c r="F24" s="19">
        <f t="shared" si="0"/>
        <v>22.6666666666667</v>
      </c>
      <c r="G24" s="19">
        <v>81</v>
      </c>
      <c r="H24" s="19">
        <f t="shared" si="3"/>
        <v>48.6</v>
      </c>
      <c r="I24" s="19">
        <f t="shared" si="4"/>
        <v>71.2666666666667</v>
      </c>
      <c r="J24" s="15" t="s">
        <v>15</v>
      </c>
      <c r="K24" s="26"/>
    </row>
    <row r="25" s="2" customFormat="1" ht="38" customHeight="1" spans="1:11">
      <c r="A25" s="14">
        <v>21</v>
      </c>
      <c r="B25" s="15" t="s">
        <v>43</v>
      </c>
      <c r="C25" s="16">
        <v>2023110208</v>
      </c>
      <c r="D25" s="17" t="s">
        <v>44</v>
      </c>
      <c r="E25" s="18">
        <v>79.5</v>
      </c>
      <c r="F25" s="19">
        <f t="shared" si="0"/>
        <v>21.2</v>
      </c>
      <c r="G25" s="19">
        <v>78.6</v>
      </c>
      <c r="H25" s="19">
        <f t="shared" si="3"/>
        <v>47.16</v>
      </c>
      <c r="I25" s="19">
        <f t="shared" si="4"/>
        <v>68.36</v>
      </c>
      <c r="J25" s="15" t="s">
        <v>17</v>
      </c>
      <c r="K25" s="26"/>
    </row>
    <row r="26" s="2" customFormat="1" ht="38" customHeight="1" spans="1:11">
      <c r="A26" s="14">
        <v>22</v>
      </c>
      <c r="B26" s="15" t="s">
        <v>45</v>
      </c>
      <c r="C26" s="16">
        <v>2023110205</v>
      </c>
      <c r="D26" s="17" t="s">
        <v>44</v>
      </c>
      <c r="E26" s="18">
        <v>78</v>
      </c>
      <c r="F26" s="19">
        <f t="shared" si="0"/>
        <v>20.8</v>
      </c>
      <c r="G26" s="19">
        <v>73.6</v>
      </c>
      <c r="H26" s="19">
        <f t="shared" si="3"/>
        <v>44.16</v>
      </c>
      <c r="I26" s="19">
        <f t="shared" si="4"/>
        <v>64.96</v>
      </c>
      <c r="J26" s="15" t="s">
        <v>15</v>
      </c>
      <c r="K26" s="26"/>
    </row>
    <row r="27" s="2" customFormat="1" ht="27" customHeight="1" spans="1:11">
      <c r="A27" s="14">
        <v>23</v>
      </c>
      <c r="B27" s="15" t="s">
        <v>46</v>
      </c>
      <c r="C27" s="16">
        <v>2023110212</v>
      </c>
      <c r="D27" s="17" t="s">
        <v>47</v>
      </c>
      <c r="E27" s="18">
        <v>108.5</v>
      </c>
      <c r="F27" s="19">
        <f t="shared" si="0"/>
        <v>28.9333333333333</v>
      </c>
      <c r="G27" s="19">
        <v>72.6</v>
      </c>
      <c r="H27" s="19">
        <f t="shared" si="3"/>
        <v>43.56</v>
      </c>
      <c r="I27" s="19">
        <f t="shared" si="4"/>
        <v>72.4933333333333</v>
      </c>
      <c r="J27" s="15" t="s">
        <v>17</v>
      </c>
      <c r="K27" s="26"/>
    </row>
    <row r="28" s="2" customFormat="1" ht="27" customHeight="1" spans="1:11">
      <c r="A28" s="14">
        <v>24</v>
      </c>
      <c r="B28" s="15" t="s">
        <v>48</v>
      </c>
      <c r="C28" s="16">
        <v>2023110327</v>
      </c>
      <c r="D28" s="17" t="s">
        <v>47</v>
      </c>
      <c r="E28" s="18">
        <v>102</v>
      </c>
      <c r="F28" s="19">
        <f t="shared" si="0"/>
        <v>27.2</v>
      </c>
      <c r="G28" s="19">
        <v>74.82</v>
      </c>
      <c r="H28" s="19">
        <f t="shared" si="3"/>
        <v>44.892</v>
      </c>
      <c r="I28" s="19">
        <f t="shared" si="4"/>
        <v>72.092</v>
      </c>
      <c r="J28" s="15" t="s">
        <v>17</v>
      </c>
      <c r="K28" s="26"/>
    </row>
    <row r="29" s="2" customFormat="1" ht="27" customHeight="1" spans="1:11">
      <c r="A29" s="14">
        <v>25</v>
      </c>
      <c r="B29" s="15" t="s">
        <v>49</v>
      </c>
      <c r="C29" s="16">
        <v>2023110318</v>
      </c>
      <c r="D29" s="17" t="s">
        <v>47</v>
      </c>
      <c r="E29" s="18">
        <v>95.5</v>
      </c>
      <c r="F29" s="19">
        <f t="shared" si="0"/>
        <v>25.4666666666667</v>
      </c>
      <c r="G29" s="19">
        <v>74.64</v>
      </c>
      <c r="H29" s="19">
        <f t="shared" si="3"/>
        <v>44.784</v>
      </c>
      <c r="I29" s="19">
        <f t="shared" si="4"/>
        <v>70.2506666666667</v>
      </c>
      <c r="J29" s="15" t="s">
        <v>15</v>
      </c>
      <c r="K29" s="26"/>
    </row>
    <row r="30" s="2" customFormat="1" ht="27" customHeight="1" spans="1:11">
      <c r="A30" s="14">
        <v>26</v>
      </c>
      <c r="B30" s="15" t="s">
        <v>50</v>
      </c>
      <c r="C30" s="16">
        <v>2023110202</v>
      </c>
      <c r="D30" s="17" t="s">
        <v>47</v>
      </c>
      <c r="E30" s="18">
        <v>89</v>
      </c>
      <c r="F30" s="19">
        <f t="shared" si="0"/>
        <v>23.7333333333333</v>
      </c>
      <c r="G30" s="19">
        <v>73.4</v>
      </c>
      <c r="H30" s="19">
        <f t="shared" si="3"/>
        <v>44.04</v>
      </c>
      <c r="I30" s="19">
        <f t="shared" si="4"/>
        <v>67.7733333333333</v>
      </c>
      <c r="J30" s="15" t="s">
        <v>15</v>
      </c>
      <c r="K30" s="26"/>
    </row>
    <row r="31" s="2" customFormat="1" ht="27" customHeight="1" spans="1:11">
      <c r="A31" s="14">
        <v>27</v>
      </c>
      <c r="B31" s="15" t="s">
        <v>51</v>
      </c>
      <c r="C31" s="16">
        <v>2023110220</v>
      </c>
      <c r="D31" s="17" t="s">
        <v>47</v>
      </c>
      <c r="E31" s="18">
        <v>86</v>
      </c>
      <c r="F31" s="19">
        <f t="shared" si="0"/>
        <v>22.9333333333333</v>
      </c>
      <c r="G31" s="19" t="s">
        <v>36</v>
      </c>
      <c r="H31" s="19"/>
      <c r="I31" s="19"/>
      <c r="J31" s="15" t="s">
        <v>15</v>
      </c>
      <c r="K31" s="26"/>
    </row>
    <row r="32" s="2" customFormat="1" ht="27" customHeight="1" spans="1:11">
      <c r="A32" s="14">
        <v>28</v>
      </c>
      <c r="B32" s="15" t="s">
        <v>52</v>
      </c>
      <c r="C32" s="16">
        <v>2023110216</v>
      </c>
      <c r="D32" s="17" t="s">
        <v>47</v>
      </c>
      <c r="E32" s="18">
        <v>84</v>
      </c>
      <c r="F32" s="19">
        <f t="shared" si="0"/>
        <v>22.4</v>
      </c>
      <c r="G32" s="19">
        <v>75.88</v>
      </c>
      <c r="H32" s="19">
        <f>G32*0.6</f>
        <v>45.528</v>
      </c>
      <c r="I32" s="19">
        <f>F32+H32</f>
        <v>67.928</v>
      </c>
      <c r="J32" s="15" t="s">
        <v>15</v>
      </c>
      <c r="K32" s="26"/>
    </row>
    <row r="33" s="2" customFormat="1" ht="27" customHeight="1" spans="1:11">
      <c r="A33" s="14">
        <v>29</v>
      </c>
      <c r="B33" s="15" t="s">
        <v>53</v>
      </c>
      <c r="C33" s="16">
        <v>2023110217</v>
      </c>
      <c r="D33" s="17" t="s">
        <v>54</v>
      </c>
      <c r="E33" s="18">
        <v>110</v>
      </c>
      <c r="F33" s="19">
        <f t="shared" si="0"/>
        <v>29.3333333333333</v>
      </c>
      <c r="G33" s="19">
        <v>73.4</v>
      </c>
      <c r="H33" s="19">
        <f>G33*0.6</f>
        <v>44.04</v>
      </c>
      <c r="I33" s="19">
        <f>F33+H33</f>
        <v>73.3733333333333</v>
      </c>
      <c r="J33" s="15" t="s">
        <v>17</v>
      </c>
      <c r="K33" s="26"/>
    </row>
    <row r="34" s="2" customFormat="1" ht="27" customHeight="1" spans="1:11">
      <c r="A34" s="14">
        <v>30</v>
      </c>
      <c r="B34" s="15" t="s">
        <v>55</v>
      </c>
      <c r="C34" s="16">
        <v>2023110325</v>
      </c>
      <c r="D34" s="17" t="s">
        <v>54</v>
      </c>
      <c r="E34" s="18">
        <v>99</v>
      </c>
      <c r="F34" s="19">
        <f t="shared" si="0"/>
        <v>26.4</v>
      </c>
      <c r="G34" s="19">
        <v>76.22</v>
      </c>
      <c r="H34" s="19">
        <f>G34*0.6</f>
        <v>45.732</v>
      </c>
      <c r="I34" s="19">
        <f>F34+H34</f>
        <v>72.132</v>
      </c>
      <c r="J34" s="15" t="s">
        <v>15</v>
      </c>
      <c r="K34" s="26"/>
    </row>
    <row r="35" s="2" customFormat="1" ht="27" customHeight="1" spans="1:11">
      <c r="A35" s="14">
        <v>31</v>
      </c>
      <c r="B35" s="15" t="s">
        <v>56</v>
      </c>
      <c r="C35" s="16">
        <v>2023110312</v>
      </c>
      <c r="D35" s="17" t="s">
        <v>54</v>
      </c>
      <c r="E35" s="18">
        <v>95</v>
      </c>
      <c r="F35" s="19">
        <f t="shared" si="0"/>
        <v>25.3333333333333</v>
      </c>
      <c r="G35" s="19" t="s">
        <v>36</v>
      </c>
      <c r="H35" s="19"/>
      <c r="I35" s="19"/>
      <c r="J35" s="15" t="s">
        <v>15</v>
      </c>
      <c r="K35" s="26"/>
    </row>
    <row r="36" s="2" customFormat="1" ht="27" customHeight="1" spans="1:11">
      <c r="A36" s="14">
        <v>32</v>
      </c>
      <c r="B36" s="15" t="s">
        <v>57</v>
      </c>
      <c r="C36" s="16">
        <v>2023110313</v>
      </c>
      <c r="D36" s="17" t="s">
        <v>58</v>
      </c>
      <c r="E36" s="18">
        <v>99.5</v>
      </c>
      <c r="F36" s="19">
        <f t="shared" si="0"/>
        <v>26.5333333333333</v>
      </c>
      <c r="G36" s="19">
        <v>70.6</v>
      </c>
      <c r="H36" s="19">
        <f>G36*0.6</f>
        <v>42.36</v>
      </c>
      <c r="I36" s="19">
        <f>F36+H36</f>
        <v>68.8933333333333</v>
      </c>
      <c r="J36" s="15" t="s">
        <v>15</v>
      </c>
      <c r="K36" s="26"/>
    </row>
    <row r="37" s="2" customFormat="1" ht="27" customHeight="1" spans="1:11">
      <c r="A37" s="14">
        <v>33</v>
      </c>
      <c r="B37" s="15" t="s">
        <v>59</v>
      </c>
      <c r="C37" s="16">
        <v>2023110323</v>
      </c>
      <c r="D37" s="17" t="s">
        <v>58</v>
      </c>
      <c r="E37" s="18">
        <v>97.5</v>
      </c>
      <c r="F37" s="19">
        <f t="shared" si="0"/>
        <v>26</v>
      </c>
      <c r="G37" s="19">
        <v>80.04</v>
      </c>
      <c r="H37" s="19">
        <f>G37*0.6</f>
        <v>48.024</v>
      </c>
      <c r="I37" s="19">
        <f>F37+H37</f>
        <v>74.024</v>
      </c>
      <c r="J37" s="15" t="s">
        <v>17</v>
      </c>
      <c r="K37" s="26"/>
    </row>
    <row r="38" s="2" customFormat="1" ht="27" customHeight="1" spans="1:11">
      <c r="A38" s="14">
        <v>34</v>
      </c>
      <c r="B38" s="15" t="s">
        <v>60</v>
      </c>
      <c r="C38" s="16">
        <v>2023110130</v>
      </c>
      <c r="D38" s="17" t="s">
        <v>58</v>
      </c>
      <c r="E38" s="18">
        <v>94</v>
      </c>
      <c r="F38" s="19">
        <f t="shared" si="0"/>
        <v>25.0666666666667</v>
      </c>
      <c r="G38" s="19">
        <v>75</v>
      </c>
      <c r="H38" s="19">
        <f>G38*0.6</f>
        <v>45</v>
      </c>
      <c r="I38" s="19">
        <f>F38+H38</f>
        <v>70.0666666666667</v>
      </c>
      <c r="J38" s="15" t="s">
        <v>15</v>
      </c>
      <c r="K38" s="26"/>
    </row>
    <row r="39" s="2" customFormat="1" ht="27" customHeight="1" spans="1:11">
      <c r="A39" s="14">
        <v>35</v>
      </c>
      <c r="B39" s="15" t="s">
        <v>61</v>
      </c>
      <c r="C39" s="16">
        <v>2023110219</v>
      </c>
      <c r="D39" s="17" t="s">
        <v>62</v>
      </c>
      <c r="E39" s="18">
        <v>108</v>
      </c>
      <c r="F39" s="19">
        <f t="shared" si="0"/>
        <v>28.8</v>
      </c>
      <c r="G39" s="19" t="s">
        <v>36</v>
      </c>
      <c r="H39" s="19"/>
      <c r="I39" s="19"/>
      <c r="J39" s="15" t="s">
        <v>15</v>
      </c>
      <c r="K39" s="26"/>
    </row>
    <row r="40" s="2" customFormat="1" ht="27" customHeight="1" spans="1:11">
      <c r="A40" s="14">
        <v>36</v>
      </c>
      <c r="B40" s="15" t="s">
        <v>63</v>
      </c>
      <c r="C40" s="16">
        <v>2023110326</v>
      </c>
      <c r="D40" s="17" t="s">
        <v>62</v>
      </c>
      <c r="E40" s="18">
        <v>98.5</v>
      </c>
      <c r="F40" s="19">
        <f t="shared" si="0"/>
        <v>26.2666666666667</v>
      </c>
      <c r="G40" s="19">
        <v>74.2</v>
      </c>
      <c r="H40" s="19">
        <f>G40*0.6</f>
        <v>44.52</v>
      </c>
      <c r="I40" s="19">
        <f>F40+H40</f>
        <v>70.7866666666667</v>
      </c>
      <c r="J40" s="15" t="s">
        <v>15</v>
      </c>
      <c r="K40" s="26"/>
    </row>
    <row r="41" s="2" customFormat="1" ht="27" customHeight="1" spans="1:11">
      <c r="A41" s="14">
        <v>37</v>
      </c>
      <c r="B41" s="15" t="s">
        <v>64</v>
      </c>
      <c r="C41" s="16">
        <v>2023110314</v>
      </c>
      <c r="D41" s="17" t="s">
        <v>62</v>
      </c>
      <c r="E41" s="18">
        <v>98</v>
      </c>
      <c r="F41" s="19">
        <f t="shared" si="0"/>
        <v>26.1333333333333</v>
      </c>
      <c r="G41" s="19">
        <v>75</v>
      </c>
      <c r="H41" s="19">
        <f>G41*0.6</f>
        <v>45</v>
      </c>
      <c r="I41" s="19">
        <f>F41+H41</f>
        <v>71.1333333333333</v>
      </c>
      <c r="J41" s="15" t="s">
        <v>17</v>
      </c>
      <c r="K41" s="26"/>
    </row>
    <row r="42" s="2" customFormat="1" ht="27" customHeight="1" spans="1:11">
      <c r="A42" s="14">
        <v>38</v>
      </c>
      <c r="B42" s="15" t="s">
        <v>65</v>
      </c>
      <c r="C42" s="16">
        <v>2023110129</v>
      </c>
      <c r="D42" s="17" t="s">
        <v>66</v>
      </c>
      <c r="E42" s="18">
        <v>96.5</v>
      </c>
      <c r="F42" s="19">
        <f t="shared" si="0"/>
        <v>25.7333333333333</v>
      </c>
      <c r="G42" s="19">
        <v>74.62</v>
      </c>
      <c r="H42" s="19">
        <f>G42*0.6</f>
        <v>44.772</v>
      </c>
      <c r="I42" s="19">
        <f>F42+H42</f>
        <v>70.5053333333333</v>
      </c>
      <c r="J42" s="15" t="s">
        <v>17</v>
      </c>
      <c r="K42" s="26"/>
    </row>
    <row r="43" s="2" customFormat="1" ht="27" customHeight="1" spans="1:11">
      <c r="A43" s="14">
        <v>39</v>
      </c>
      <c r="B43" s="15" t="s">
        <v>67</v>
      </c>
      <c r="C43" s="16">
        <v>2023110223</v>
      </c>
      <c r="D43" s="17" t="s">
        <v>66</v>
      </c>
      <c r="E43" s="18">
        <v>91.5</v>
      </c>
      <c r="F43" s="19">
        <f t="shared" si="0"/>
        <v>24.4</v>
      </c>
      <c r="G43" s="19">
        <v>76.58</v>
      </c>
      <c r="H43" s="19">
        <f>G43*0.6</f>
        <v>45.948</v>
      </c>
      <c r="I43" s="19">
        <f>F43+H43</f>
        <v>70.348</v>
      </c>
      <c r="J43" s="15" t="s">
        <v>15</v>
      </c>
      <c r="K43" s="26"/>
    </row>
    <row r="44" s="2" customFormat="1" ht="27" customHeight="1" spans="1:11">
      <c r="A44" s="14">
        <v>40</v>
      </c>
      <c r="B44" s="15" t="s">
        <v>68</v>
      </c>
      <c r="C44" s="16">
        <v>2023110231</v>
      </c>
      <c r="D44" s="17" t="s">
        <v>66</v>
      </c>
      <c r="E44" s="18">
        <v>91.5</v>
      </c>
      <c r="F44" s="19">
        <f t="shared" si="0"/>
        <v>24.4</v>
      </c>
      <c r="G44" s="19" t="s">
        <v>36</v>
      </c>
      <c r="H44" s="19"/>
      <c r="I44" s="19"/>
      <c r="J44" s="15" t="s">
        <v>15</v>
      </c>
      <c r="K44" s="26"/>
    </row>
    <row r="45" s="2" customFormat="1" ht="27" customHeight="1" spans="1:11">
      <c r="A45" s="14">
        <v>41</v>
      </c>
      <c r="B45" s="15" t="s">
        <v>69</v>
      </c>
      <c r="C45" s="16">
        <v>2023110307</v>
      </c>
      <c r="D45" s="17" t="s">
        <v>70</v>
      </c>
      <c r="E45" s="18">
        <v>98</v>
      </c>
      <c r="F45" s="19">
        <f t="shared" si="0"/>
        <v>26.1333333333333</v>
      </c>
      <c r="G45" s="19">
        <v>73.3</v>
      </c>
      <c r="H45" s="19">
        <f t="shared" ref="H45:H53" si="5">G45*0.6</f>
        <v>43.98</v>
      </c>
      <c r="I45" s="19">
        <f t="shared" ref="I45:I53" si="6">F45+H45</f>
        <v>70.1133333333333</v>
      </c>
      <c r="J45" s="15" t="s">
        <v>15</v>
      </c>
      <c r="K45" s="26"/>
    </row>
    <row r="46" s="2" customFormat="1" ht="27" customHeight="1" spans="1:11">
      <c r="A46" s="14">
        <v>42</v>
      </c>
      <c r="B46" s="15" t="s">
        <v>71</v>
      </c>
      <c r="C46" s="16">
        <v>2023110221</v>
      </c>
      <c r="D46" s="17" t="s">
        <v>70</v>
      </c>
      <c r="E46" s="18">
        <v>96</v>
      </c>
      <c r="F46" s="19">
        <f t="shared" si="0"/>
        <v>25.6</v>
      </c>
      <c r="G46" s="19">
        <v>74.32</v>
      </c>
      <c r="H46" s="19">
        <f t="shared" si="5"/>
        <v>44.592</v>
      </c>
      <c r="I46" s="19">
        <f t="shared" si="6"/>
        <v>70.192</v>
      </c>
      <c r="J46" s="15" t="s">
        <v>17</v>
      </c>
      <c r="K46" s="26"/>
    </row>
    <row r="47" s="2" customFormat="1" ht="27" customHeight="1" spans="1:11">
      <c r="A47" s="14">
        <v>43</v>
      </c>
      <c r="B47" s="15" t="s">
        <v>72</v>
      </c>
      <c r="C47" s="16">
        <v>2023110301</v>
      </c>
      <c r="D47" s="17" t="s">
        <v>70</v>
      </c>
      <c r="E47" s="18">
        <v>87.5</v>
      </c>
      <c r="F47" s="19">
        <f t="shared" si="0"/>
        <v>23.3333333333333</v>
      </c>
      <c r="G47" s="19">
        <v>73.7</v>
      </c>
      <c r="H47" s="19">
        <f t="shared" si="5"/>
        <v>44.22</v>
      </c>
      <c r="I47" s="19">
        <f t="shared" si="6"/>
        <v>67.5533333333333</v>
      </c>
      <c r="J47" s="15" t="s">
        <v>15</v>
      </c>
      <c r="K47" s="26"/>
    </row>
    <row r="48" s="2" customFormat="1" ht="27" customHeight="1" spans="1:11">
      <c r="A48" s="14">
        <v>44</v>
      </c>
      <c r="B48" s="15" t="s">
        <v>73</v>
      </c>
      <c r="C48" s="16">
        <v>2023110322</v>
      </c>
      <c r="D48" s="17" t="s">
        <v>74</v>
      </c>
      <c r="E48" s="18">
        <v>95</v>
      </c>
      <c r="F48" s="19">
        <f t="shared" si="0"/>
        <v>25.3333333333333</v>
      </c>
      <c r="G48" s="19">
        <v>71.74</v>
      </c>
      <c r="H48" s="19">
        <f t="shared" si="5"/>
        <v>43.044</v>
      </c>
      <c r="I48" s="19">
        <f t="shared" si="6"/>
        <v>68.3773333333333</v>
      </c>
      <c r="J48" s="15" t="s">
        <v>17</v>
      </c>
      <c r="K48" s="26"/>
    </row>
    <row r="49" s="2" customFormat="1" ht="27" customHeight="1" spans="1:11">
      <c r="A49" s="14">
        <v>45</v>
      </c>
      <c r="B49" s="15" t="s">
        <v>75</v>
      </c>
      <c r="C49" s="16">
        <v>2023110309</v>
      </c>
      <c r="D49" s="17" t="s">
        <v>74</v>
      </c>
      <c r="E49" s="18">
        <v>91.5</v>
      </c>
      <c r="F49" s="19">
        <f t="shared" si="0"/>
        <v>24.4</v>
      </c>
      <c r="G49" s="19">
        <v>73.26</v>
      </c>
      <c r="H49" s="19">
        <f t="shared" si="5"/>
        <v>43.956</v>
      </c>
      <c r="I49" s="19">
        <f t="shared" si="6"/>
        <v>68.356</v>
      </c>
      <c r="J49" s="15" t="s">
        <v>15</v>
      </c>
      <c r="K49" s="26"/>
    </row>
    <row r="50" s="2" customFormat="1" ht="27" customHeight="1" spans="1:11">
      <c r="A50" s="14">
        <v>46</v>
      </c>
      <c r="B50" s="15" t="s">
        <v>76</v>
      </c>
      <c r="C50" s="16">
        <v>2023110316</v>
      </c>
      <c r="D50" s="17" t="s">
        <v>74</v>
      </c>
      <c r="E50" s="18">
        <v>88</v>
      </c>
      <c r="F50" s="19">
        <f t="shared" si="0"/>
        <v>23.4666666666667</v>
      </c>
      <c r="G50" s="19">
        <v>74.6</v>
      </c>
      <c r="H50" s="19">
        <f t="shared" si="5"/>
        <v>44.76</v>
      </c>
      <c r="I50" s="19">
        <f t="shared" si="6"/>
        <v>68.2266666666667</v>
      </c>
      <c r="J50" s="15" t="s">
        <v>15</v>
      </c>
      <c r="K50" s="26"/>
    </row>
    <row r="51" s="2" customFormat="1" ht="27" customHeight="1" spans="1:11">
      <c r="A51" s="14">
        <v>47</v>
      </c>
      <c r="B51" s="15" t="s">
        <v>77</v>
      </c>
      <c r="C51" s="16">
        <v>2023110215</v>
      </c>
      <c r="D51" s="17" t="s">
        <v>78</v>
      </c>
      <c r="E51" s="18">
        <v>97</v>
      </c>
      <c r="F51" s="19">
        <f t="shared" si="0"/>
        <v>25.8666666666667</v>
      </c>
      <c r="G51" s="19">
        <v>81</v>
      </c>
      <c r="H51" s="19">
        <f t="shared" si="5"/>
        <v>48.6</v>
      </c>
      <c r="I51" s="19">
        <f t="shared" si="6"/>
        <v>74.4666666666667</v>
      </c>
      <c r="J51" s="15" t="s">
        <v>17</v>
      </c>
      <c r="K51" s="26"/>
    </row>
    <row r="52" s="2" customFormat="1" ht="27" customHeight="1" spans="1:11">
      <c r="A52" s="14">
        <v>48</v>
      </c>
      <c r="B52" s="15" t="s">
        <v>79</v>
      </c>
      <c r="C52" s="16">
        <v>2023110213</v>
      </c>
      <c r="D52" s="17" t="s">
        <v>78</v>
      </c>
      <c r="E52" s="18">
        <v>86</v>
      </c>
      <c r="F52" s="19">
        <f t="shared" si="0"/>
        <v>22.9333333333333</v>
      </c>
      <c r="G52" s="19">
        <v>78.4</v>
      </c>
      <c r="H52" s="19">
        <f t="shared" si="5"/>
        <v>47.04</v>
      </c>
      <c r="I52" s="19">
        <f t="shared" si="6"/>
        <v>69.9733333333333</v>
      </c>
      <c r="J52" s="15" t="s">
        <v>15</v>
      </c>
      <c r="K52" s="26"/>
    </row>
    <row r="53" s="2" customFormat="1" ht="27" customHeight="1" spans="1:11">
      <c r="A53" s="14">
        <v>49</v>
      </c>
      <c r="B53" s="15" t="s">
        <v>80</v>
      </c>
      <c r="C53" s="16">
        <v>2023110201</v>
      </c>
      <c r="D53" s="17" t="s">
        <v>78</v>
      </c>
      <c r="E53" s="18">
        <v>80.5</v>
      </c>
      <c r="F53" s="19">
        <f t="shared" si="0"/>
        <v>21.4666666666667</v>
      </c>
      <c r="G53" s="19">
        <v>78.2</v>
      </c>
      <c r="H53" s="19">
        <f t="shared" si="5"/>
        <v>46.92</v>
      </c>
      <c r="I53" s="19">
        <f t="shared" si="6"/>
        <v>68.3866666666667</v>
      </c>
      <c r="J53" s="15" t="s">
        <v>15</v>
      </c>
      <c r="K53" s="26"/>
    </row>
  </sheetData>
  <autoFilter ref="A4:K53">
    <sortState ref="A4:K53">
      <sortCondition ref="A4"/>
    </sortState>
    <extLst/>
  </autoFilter>
  <mergeCells count="11">
    <mergeCell ref="A1:B1"/>
    <mergeCell ref="A2:K2"/>
    <mergeCell ref="E3:F3"/>
    <mergeCell ref="G3:H3"/>
    <mergeCell ref="A3:A4"/>
    <mergeCell ref="B3:B4"/>
    <mergeCell ref="C3:C4"/>
    <mergeCell ref="D3:D4"/>
    <mergeCell ref="I3:I4"/>
    <mergeCell ref="J3:J4"/>
    <mergeCell ref="K3:K4"/>
  </mergeCells>
  <pageMargins left="0.393055555555556" right="0.393055555555556" top="0.826388888888889" bottom="0.590277777777778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2022-08-29T01:46:00Z</dcterms:created>
  <dcterms:modified xsi:type="dcterms:W3CDTF">2023-11-20T01:31:46Z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9031D49B52224E859AF6E721D7B09F77</vt:lpwstr>
  </property>
</Properties>
</file>