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827" lockStructure="1"/>
  <bookViews>
    <workbookView windowWidth="21600" windowHeight="9675"/>
  </bookViews>
  <sheets>
    <sheet name="笔试成绩" sheetId="1" r:id="rId1"/>
  </sheets>
  <definedNames>
    <definedName name="_xlnm._FilterDatabase" localSheetId="0" hidden="1">笔试成绩!$A$2:$H$55</definedName>
    <definedName name="_xlnm.Print_Titles" localSheetId="0">笔试成绩!$1:$2</definedName>
  </definedNames>
  <calcPr calcId="144525"/>
</workbook>
</file>

<file path=xl/sharedStrings.xml><?xml version="1.0" encoding="utf-8"?>
<sst xmlns="http://schemas.openxmlformats.org/spreadsheetml/2006/main" count="179" uniqueCount="116">
  <si>
    <t xml:space="preserve">纳雍县2023年第二批直县部门公开考调工作人员笔试成绩 </t>
  </si>
  <si>
    <t>序号</t>
  </si>
  <si>
    <t>姓名</t>
  </si>
  <si>
    <t>笔试准考证号</t>
  </si>
  <si>
    <t>考场号</t>
  </si>
  <si>
    <t>座位号</t>
  </si>
  <si>
    <t>考点名称</t>
  </si>
  <si>
    <t>笔试成绩</t>
  </si>
  <si>
    <t>备注</t>
  </si>
  <si>
    <t>晏近红</t>
  </si>
  <si>
    <t>202320101</t>
  </si>
  <si>
    <t>纳雍县第五中学</t>
  </si>
  <si>
    <t>王雍</t>
  </si>
  <si>
    <t>202320102</t>
  </si>
  <si>
    <t>刘璐</t>
  </si>
  <si>
    <t>赵奎</t>
  </si>
  <si>
    <t>202320104</t>
  </si>
  <si>
    <t>缺考</t>
  </si>
  <si>
    <t>杨鸿梅</t>
  </si>
  <si>
    <t>202320105</t>
  </si>
  <si>
    <t>李奎奎</t>
  </si>
  <si>
    <t>202320106</t>
  </si>
  <si>
    <t>张雪</t>
  </si>
  <si>
    <t>202320107</t>
  </si>
  <si>
    <t>曹廷玉</t>
  </si>
  <si>
    <t>202320108</t>
  </si>
  <si>
    <t>向建</t>
  </si>
  <si>
    <t>202320109</t>
  </si>
  <si>
    <t>罗万艳</t>
  </si>
  <si>
    <t>202320110</t>
  </si>
  <si>
    <t>谢忠全</t>
  </si>
  <si>
    <t>202320111</t>
  </si>
  <si>
    <t>孙旺</t>
  </si>
  <si>
    <t>202320112</t>
  </si>
  <si>
    <t>陈启富</t>
  </si>
  <si>
    <t>202320113</t>
  </si>
  <si>
    <t>章伟</t>
  </si>
  <si>
    <t>202320114</t>
  </si>
  <si>
    <t>张辽</t>
  </si>
  <si>
    <t>202320115</t>
  </si>
  <si>
    <t>朱涛</t>
  </si>
  <si>
    <t>202320116</t>
  </si>
  <si>
    <t>谢延旭</t>
  </si>
  <si>
    <t>202320117</t>
  </si>
  <si>
    <t>岳娅雪</t>
  </si>
  <si>
    <t>202320118</t>
  </si>
  <si>
    <t>潘奕州</t>
  </si>
  <si>
    <t>202320119</t>
  </si>
  <si>
    <t>彭雯</t>
  </si>
  <si>
    <t>202320120</t>
  </si>
  <si>
    <t>聂宗燕</t>
  </si>
  <si>
    <t>202320121</t>
  </si>
  <si>
    <t>何涛</t>
  </si>
  <si>
    <t>202320122</t>
  </si>
  <si>
    <t>段晗</t>
  </si>
  <si>
    <t>202320123</t>
  </si>
  <si>
    <t>郭超</t>
  </si>
  <si>
    <t>202320124</t>
  </si>
  <si>
    <t>祝刚</t>
  </si>
  <si>
    <t>202320125</t>
  </si>
  <si>
    <t>熊云</t>
  </si>
  <si>
    <t>202320126</t>
  </si>
  <si>
    <t>王晶鑫</t>
  </si>
  <si>
    <t>202320127</t>
  </si>
  <si>
    <t>岳雍</t>
  </si>
  <si>
    <t>202320128</t>
  </si>
  <si>
    <t>李荣</t>
  </si>
  <si>
    <t>202320129</t>
  </si>
  <si>
    <t>陈超</t>
  </si>
  <si>
    <t>202320130</t>
  </si>
  <si>
    <t>李聪</t>
  </si>
  <si>
    <t>202320201</t>
  </si>
  <si>
    <t>王正权</t>
  </si>
  <si>
    <t>202320202</t>
  </si>
  <si>
    <t>黎亚波</t>
  </si>
  <si>
    <t>202320203</t>
  </si>
  <si>
    <t>张盖</t>
  </si>
  <si>
    <t>202320204</t>
  </si>
  <si>
    <t>汪晓芳</t>
  </si>
  <si>
    <t>202320205</t>
  </si>
  <si>
    <t>罗刚刚</t>
  </si>
  <si>
    <t>202320206</t>
  </si>
  <si>
    <t>文应毕</t>
  </si>
  <si>
    <t>202320207</t>
  </si>
  <si>
    <t>潘怀本</t>
  </si>
  <si>
    <t>202320208</t>
  </si>
  <si>
    <t>吴洁</t>
  </si>
  <si>
    <t>202320209</t>
  </si>
  <si>
    <t>朱垒</t>
  </si>
  <si>
    <t>202320210</t>
  </si>
  <si>
    <t>燕永平</t>
  </si>
  <si>
    <t>202320211</t>
  </si>
  <si>
    <t>周长东</t>
  </si>
  <si>
    <t>202320212</t>
  </si>
  <si>
    <t>刘琴</t>
  </si>
  <si>
    <t>202320213</t>
  </si>
  <si>
    <t>田慧珍</t>
  </si>
  <si>
    <t>202320214</t>
  </si>
  <si>
    <t>袁龙</t>
  </si>
  <si>
    <t>202320215</t>
  </si>
  <si>
    <t>何梦秋</t>
  </si>
  <si>
    <t>202320216</t>
  </si>
  <si>
    <t>周钦臣</t>
  </si>
  <si>
    <t>202320217</t>
  </si>
  <si>
    <t>张应香</t>
  </si>
  <si>
    <t>202320218</t>
  </si>
  <si>
    <t>汪鸿</t>
  </si>
  <si>
    <t>202320219</t>
  </si>
  <si>
    <t>吕立</t>
  </si>
  <si>
    <t>202320220</t>
  </si>
  <si>
    <t>徐鹏</t>
  </si>
  <si>
    <t>202320221</t>
  </si>
  <si>
    <t>李业江</t>
  </si>
  <si>
    <t>202320222</t>
  </si>
  <si>
    <t>赵娥</t>
  </si>
  <si>
    <t>202320223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</si>
</sst>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Calibri"/>
      <charset val="134"/>
    </font>
    <font>
      <sz val="11"/>
      <name val="Calibri"/>
      <charset val="134"/>
    </font>
    <font>
      <sz val="16"/>
      <color rgb="FF000000"/>
      <name val="宋体"/>
      <charset val="134"/>
    </font>
    <font>
      <sz val="16"/>
      <color rgb="FF000000"/>
      <name val="Calibri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Protection="1">
      <protection locked="0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2" sqref="J2"/>
    </sheetView>
  </sheetViews>
  <sheetFormatPr defaultColWidth="9" defaultRowHeight="15" outlineLevelCol="7"/>
  <cols>
    <col min="1" max="1" width="6.22222222222222" style="3" customWidth="1"/>
    <col min="2" max="2" width="8.11111111111111" style="3" customWidth="1"/>
    <col min="3" max="3" width="11.2222222222222" style="3" customWidth="1"/>
    <col min="4" max="4" width="6.66666666666667" style="3" customWidth="1"/>
    <col min="5" max="5" width="5.88888888888889" style="3" customWidth="1"/>
    <col min="6" max="6" width="13.2222222222222" style="3" customWidth="1"/>
    <col min="7" max="7" width="8.22222222222222" style="4" customWidth="1"/>
    <col min="8" max="8" width="9.55555555555556" style="5" customWidth="1"/>
  </cols>
  <sheetData>
    <row r="1" ht="36" customHeight="1" spans="1:8">
      <c r="A1" s="6" t="s">
        <v>0</v>
      </c>
      <c r="B1" s="7"/>
      <c r="C1" s="7"/>
      <c r="D1" s="7"/>
      <c r="E1" s="7"/>
      <c r="F1" s="7"/>
      <c r="G1" s="8"/>
      <c r="H1" s="7"/>
    </row>
    <row r="2" s="1" customFormat="1" ht="28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="2" customFormat="1" ht="22" customHeight="1" spans="1:8">
      <c r="A3" s="12">
        <v>1</v>
      </c>
      <c r="B3" s="13" t="s">
        <v>9</v>
      </c>
      <c r="C3" s="12" t="s">
        <v>10</v>
      </c>
      <c r="D3" s="14" t="str">
        <f>"01"</f>
        <v>01</v>
      </c>
      <c r="E3" s="14" t="str">
        <f>"01"</f>
        <v>01</v>
      </c>
      <c r="F3" s="14" t="s">
        <v>11</v>
      </c>
      <c r="G3" s="15">
        <v>58.69</v>
      </c>
      <c r="H3" s="16"/>
    </row>
    <row r="4" s="2" customFormat="1" ht="22" customHeight="1" spans="1:8">
      <c r="A4" s="12">
        <v>2</v>
      </c>
      <c r="B4" s="13" t="s">
        <v>12</v>
      </c>
      <c r="C4" s="12" t="s">
        <v>13</v>
      </c>
      <c r="D4" s="14" t="str">
        <f t="shared" ref="D3:D32" si="0">"01"</f>
        <v>01</v>
      </c>
      <c r="E4" s="14" t="str">
        <f>"02"</f>
        <v>02</v>
      </c>
      <c r="F4" s="14" t="s">
        <v>11</v>
      </c>
      <c r="G4" s="15">
        <v>68.25</v>
      </c>
      <c r="H4" s="16"/>
    </row>
    <row r="5" s="2" customFormat="1" ht="22" customHeight="1" spans="1:8">
      <c r="A5" s="12">
        <v>3</v>
      </c>
      <c r="B5" s="13" t="s">
        <v>14</v>
      </c>
      <c r="C5" s="12">
        <v>202320103</v>
      </c>
      <c r="D5" s="14" t="str">
        <f t="shared" si="0"/>
        <v>01</v>
      </c>
      <c r="E5" s="14" t="str">
        <f>"03"</f>
        <v>03</v>
      </c>
      <c r="F5" s="14" t="s">
        <v>11</v>
      </c>
      <c r="G5" s="15">
        <v>68.88</v>
      </c>
      <c r="H5" s="16"/>
    </row>
    <row r="6" s="2" customFormat="1" ht="22" customHeight="1" spans="1:8">
      <c r="A6" s="12">
        <v>4</v>
      </c>
      <c r="B6" s="13" t="s">
        <v>15</v>
      </c>
      <c r="C6" s="12" t="s">
        <v>16</v>
      </c>
      <c r="D6" s="14" t="str">
        <f t="shared" si="0"/>
        <v>01</v>
      </c>
      <c r="E6" s="14" t="str">
        <f>"04"</f>
        <v>04</v>
      </c>
      <c r="F6" s="14" t="s">
        <v>11</v>
      </c>
      <c r="G6" s="15">
        <v>0</v>
      </c>
      <c r="H6" s="17" t="s">
        <v>17</v>
      </c>
    </row>
    <row r="7" s="2" customFormat="1" ht="22" customHeight="1" spans="1:8">
      <c r="A7" s="12">
        <v>5</v>
      </c>
      <c r="B7" s="13" t="s">
        <v>18</v>
      </c>
      <c r="C7" s="12" t="s">
        <v>19</v>
      </c>
      <c r="D7" s="14" t="str">
        <f t="shared" si="0"/>
        <v>01</v>
      </c>
      <c r="E7" s="14" t="str">
        <f>"05"</f>
        <v>05</v>
      </c>
      <c r="F7" s="14" t="s">
        <v>11</v>
      </c>
      <c r="G7" s="15">
        <v>69</v>
      </c>
      <c r="H7" s="16"/>
    </row>
    <row r="8" s="2" customFormat="1" ht="22" customHeight="1" spans="1:8">
      <c r="A8" s="12">
        <v>6</v>
      </c>
      <c r="B8" s="13" t="s">
        <v>20</v>
      </c>
      <c r="C8" s="12" t="s">
        <v>21</v>
      </c>
      <c r="D8" s="14" t="str">
        <f t="shared" si="0"/>
        <v>01</v>
      </c>
      <c r="E8" s="14" t="str">
        <f>"06"</f>
        <v>06</v>
      </c>
      <c r="F8" s="14" t="s">
        <v>11</v>
      </c>
      <c r="G8" s="15">
        <v>65</v>
      </c>
      <c r="H8" s="16"/>
    </row>
    <row r="9" s="2" customFormat="1" ht="22" customHeight="1" spans="1:8">
      <c r="A9" s="12">
        <v>7</v>
      </c>
      <c r="B9" s="13" t="s">
        <v>22</v>
      </c>
      <c r="C9" s="12" t="s">
        <v>23</v>
      </c>
      <c r="D9" s="14" t="str">
        <f t="shared" si="0"/>
        <v>01</v>
      </c>
      <c r="E9" s="14" t="str">
        <f>"07"</f>
        <v>07</v>
      </c>
      <c r="F9" s="14" t="s">
        <v>11</v>
      </c>
      <c r="G9" s="15">
        <v>65.16</v>
      </c>
      <c r="H9" s="16"/>
    </row>
    <row r="10" s="2" customFormat="1" ht="22" customHeight="1" spans="1:8">
      <c r="A10" s="12">
        <v>8</v>
      </c>
      <c r="B10" s="13" t="s">
        <v>24</v>
      </c>
      <c r="C10" s="12" t="s">
        <v>25</v>
      </c>
      <c r="D10" s="14" t="str">
        <f t="shared" si="0"/>
        <v>01</v>
      </c>
      <c r="E10" s="14" t="str">
        <f>"08"</f>
        <v>08</v>
      </c>
      <c r="F10" s="14" t="s">
        <v>11</v>
      </c>
      <c r="G10" s="15">
        <v>63.03</v>
      </c>
      <c r="H10" s="16"/>
    </row>
    <row r="11" s="2" customFormat="1" ht="22" customHeight="1" spans="1:8">
      <c r="A11" s="12">
        <v>9</v>
      </c>
      <c r="B11" s="13" t="s">
        <v>26</v>
      </c>
      <c r="C11" s="12" t="s">
        <v>27</v>
      </c>
      <c r="D11" s="14" t="str">
        <f t="shared" si="0"/>
        <v>01</v>
      </c>
      <c r="E11" s="14" t="str">
        <f>"09"</f>
        <v>09</v>
      </c>
      <c r="F11" s="14" t="s">
        <v>11</v>
      </c>
      <c r="G11" s="15">
        <v>70.72</v>
      </c>
      <c r="H11" s="16"/>
    </row>
    <row r="12" s="2" customFormat="1" ht="22" customHeight="1" spans="1:8">
      <c r="A12" s="12">
        <v>10</v>
      </c>
      <c r="B12" s="13" t="s">
        <v>28</v>
      </c>
      <c r="C12" s="12" t="s">
        <v>29</v>
      </c>
      <c r="D12" s="14" t="str">
        <f t="shared" si="0"/>
        <v>01</v>
      </c>
      <c r="E12" s="14" t="str">
        <f>"10"</f>
        <v>10</v>
      </c>
      <c r="F12" s="14" t="s">
        <v>11</v>
      </c>
      <c r="G12" s="15">
        <v>66.82</v>
      </c>
      <c r="H12" s="16"/>
    </row>
    <row r="13" s="2" customFormat="1" ht="22" customHeight="1" spans="1:8">
      <c r="A13" s="12">
        <v>11</v>
      </c>
      <c r="B13" s="13" t="s">
        <v>30</v>
      </c>
      <c r="C13" s="12" t="s">
        <v>31</v>
      </c>
      <c r="D13" s="14" t="str">
        <f t="shared" si="0"/>
        <v>01</v>
      </c>
      <c r="E13" s="14" t="str">
        <f>"11"</f>
        <v>11</v>
      </c>
      <c r="F13" s="14" t="s">
        <v>11</v>
      </c>
      <c r="G13" s="15">
        <v>0</v>
      </c>
      <c r="H13" s="16" t="s">
        <v>17</v>
      </c>
    </row>
    <row r="14" s="2" customFormat="1" ht="22" customHeight="1" spans="1:8">
      <c r="A14" s="12">
        <v>12</v>
      </c>
      <c r="B14" s="13" t="s">
        <v>32</v>
      </c>
      <c r="C14" s="12" t="s">
        <v>33</v>
      </c>
      <c r="D14" s="14" t="str">
        <f t="shared" si="0"/>
        <v>01</v>
      </c>
      <c r="E14" s="14" t="str">
        <f>"12"</f>
        <v>12</v>
      </c>
      <c r="F14" s="14" t="s">
        <v>11</v>
      </c>
      <c r="G14" s="15">
        <v>65.15</v>
      </c>
      <c r="H14" s="16"/>
    </row>
    <row r="15" s="2" customFormat="1" ht="22" customHeight="1" spans="1:8">
      <c r="A15" s="12">
        <v>13</v>
      </c>
      <c r="B15" s="13" t="s">
        <v>34</v>
      </c>
      <c r="C15" s="12" t="s">
        <v>35</v>
      </c>
      <c r="D15" s="14" t="str">
        <f t="shared" si="0"/>
        <v>01</v>
      </c>
      <c r="E15" s="14" t="str">
        <f>"13"</f>
        <v>13</v>
      </c>
      <c r="F15" s="14" t="s">
        <v>11</v>
      </c>
      <c r="G15" s="15">
        <v>68.41</v>
      </c>
      <c r="H15" s="16"/>
    </row>
    <row r="16" s="2" customFormat="1" ht="22" customHeight="1" spans="1:8">
      <c r="A16" s="12">
        <v>14</v>
      </c>
      <c r="B16" s="13" t="s">
        <v>36</v>
      </c>
      <c r="C16" s="12" t="s">
        <v>37</v>
      </c>
      <c r="D16" s="14" t="str">
        <f t="shared" si="0"/>
        <v>01</v>
      </c>
      <c r="E16" s="14" t="str">
        <f>"14"</f>
        <v>14</v>
      </c>
      <c r="F16" s="14" t="s">
        <v>11</v>
      </c>
      <c r="G16" s="15">
        <v>70.01</v>
      </c>
      <c r="H16" s="16"/>
    </row>
    <row r="17" s="2" customFormat="1" ht="22" customHeight="1" spans="1:8">
      <c r="A17" s="12">
        <v>15</v>
      </c>
      <c r="B17" s="13" t="s">
        <v>38</v>
      </c>
      <c r="C17" s="12" t="s">
        <v>39</v>
      </c>
      <c r="D17" s="14" t="str">
        <f t="shared" si="0"/>
        <v>01</v>
      </c>
      <c r="E17" s="14" t="str">
        <f>"15"</f>
        <v>15</v>
      </c>
      <c r="F17" s="14" t="s">
        <v>11</v>
      </c>
      <c r="G17" s="15">
        <v>65.69</v>
      </c>
      <c r="H17" s="16"/>
    </row>
    <row r="18" s="2" customFormat="1" ht="22" customHeight="1" spans="1:8">
      <c r="A18" s="12">
        <v>16</v>
      </c>
      <c r="B18" s="13" t="s">
        <v>40</v>
      </c>
      <c r="C18" s="12" t="s">
        <v>41</v>
      </c>
      <c r="D18" s="14" t="str">
        <f t="shared" si="0"/>
        <v>01</v>
      </c>
      <c r="E18" s="14" t="str">
        <f>"16"</f>
        <v>16</v>
      </c>
      <c r="F18" s="14" t="s">
        <v>11</v>
      </c>
      <c r="G18" s="15">
        <v>0</v>
      </c>
      <c r="H18" s="16" t="s">
        <v>17</v>
      </c>
    </row>
    <row r="19" s="2" customFormat="1" ht="22" customHeight="1" spans="1:8">
      <c r="A19" s="12">
        <v>17</v>
      </c>
      <c r="B19" s="13" t="s">
        <v>42</v>
      </c>
      <c r="C19" s="12" t="s">
        <v>43</v>
      </c>
      <c r="D19" s="14" t="str">
        <f t="shared" si="0"/>
        <v>01</v>
      </c>
      <c r="E19" s="14" t="str">
        <f>"17"</f>
        <v>17</v>
      </c>
      <c r="F19" s="14" t="s">
        <v>11</v>
      </c>
      <c r="G19" s="15">
        <v>0</v>
      </c>
      <c r="H19" s="16" t="s">
        <v>17</v>
      </c>
    </row>
    <row r="20" s="2" customFormat="1" ht="22" customHeight="1" spans="1:8">
      <c r="A20" s="12">
        <v>18</v>
      </c>
      <c r="B20" s="13" t="s">
        <v>44</v>
      </c>
      <c r="C20" s="12" t="s">
        <v>45</v>
      </c>
      <c r="D20" s="14" t="str">
        <f t="shared" si="0"/>
        <v>01</v>
      </c>
      <c r="E20" s="14" t="str">
        <f>"18"</f>
        <v>18</v>
      </c>
      <c r="F20" s="14" t="s">
        <v>11</v>
      </c>
      <c r="G20" s="15">
        <v>68.91</v>
      </c>
      <c r="H20" s="16"/>
    </row>
    <row r="21" s="2" customFormat="1" ht="22" customHeight="1" spans="1:8">
      <c r="A21" s="12">
        <v>19</v>
      </c>
      <c r="B21" s="13" t="s">
        <v>46</v>
      </c>
      <c r="C21" s="12" t="s">
        <v>47</v>
      </c>
      <c r="D21" s="14" t="str">
        <f t="shared" si="0"/>
        <v>01</v>
      </c>
      <c r="E21" s="14" t="str">
        <f>"19"</f>
        <v>19</v>
      </c>
      <c r="F21" s="14" t="s">
        <v>11</v>
      </c>
      <c r="G21" s="15">
        <v>66.82</v>
      </c>
      <c r="H21" s="16"/>
    </row>
    <row r="22" s="2" customFormat="1" ht="22" customHeight="1" spans="1:8">
      <c r="A22" s="12">
        <v>20</v>
      </c>
      <c r="B22" s="13" t="s">
        <v>48</v>
      </c>
      <c r="C22" s="12" t="s">
        <v>49</v>
      </c>
      <c r="D22" s="14" t="str">
        <f t="shared" si="0"/>
        <v>01</v>
      </c>
      <c r="E22" s="14" t="str">
        <f>"20"</f>
        <v>20</v>
      </c>
      <c r="F22" s="14" t="s">
        <v>11</v>
      </c>
      <c r="G22" s="15">
        <v>63.69</v>
      </c>
      <c r="H22" s="16"/>
    </row>
    <row r="23" s="2" customFormat="1" ht="22" customHeight="1" spans="1:8">
      <c r="A23" s="12">
        <v>21</v>
      </c>
      <c r="B23" s="13" t="s">
        <v>50</v>
      </c>
      <c r="C23" s="12" t="s">
        <v>51</v>
      </c>
      <c r="D23" s="14" t="str">
        <f t="shared" si="0"/>
        <v>01</v>
      </c>
      <c r="E23" s="14" t="str">
        <f>"21"</f>
        <v>21</v>
      </c>
      <c r="F23" s="14" t="s">
        <v>11</v>
      </c>
      <c r="G23" s="15">
        <v>57.51</v>
      </c>
      <c r="H23" s="16"/>
    </row>
    <row r="24" s="2" customFormat="1" ht="22" customHeight="1" spans="1:8">
      <c r="A24" s="12">
        <v>22</v>
      </c>
      <c r="B24" s="13" t="s">
        <v>52</v>
      </c>
      <c r="C24" s="12" t="s">
        <v>53</v>
      </c>
      <c r="D24" s="14" t="str">
        <f t="shared" si="0"/>
        <v>01</v>
      </c>
      <c r="E24" s="14" t="str">
        <f>"22"</f>
        <v>22</v>
      </c>
      <c r="F24" s="14" t="s">
        <v>11</v>
      </c>
      <c r="G24" s="15">
        <v>61.84</v>
      </c>
      <c r="H24" s="16"/>
    </row>
    <row r="25" s="2" customFormat="1" ht="22" customHeight="1" spans="1:8">
      <c r="A25" s="12">
        <v>23</v>
      </c>
      <c r="B25" s="13" t="s">
        <v>54</v>
      </c>
      <c r="C25" s="12" t="s">
        <v>55</v>
      </c>
      <c r="D25" s="14" t="str">
        <f t="shared" si="0"/>
        <v>01</v>
      </c>
      <c r="E25" s="14" t="str">
        <f>"23"</f>
        <v>23</v>
      </c>
      <c r="F25" s="14" t="s">
        <v>11</v>
      </c>
      <c r="G25" s="15">
        <v>56.07</v>
      </c>
      <c r="H25" s="16"/>
    </row>
    <row r="26" s="2" customFormat="1" ht="22" customHeight="1" spans="1:8">
      <c r="A26" s="12">
        <v>24</v>
      </c>
      <c r="B26" s="13" t="s">
        <v>56</v>
      </c>
      <c r="C26" s="12" t="s">
        <v>57</v>
      </c>
      <c r="D26" s="14" t="str">
        <f t="shared" si="0"/>
        <v>01</v>
      </c>
      <c r="E26" s="14" t="str">
        <f>"24"</f>
        <v>24</v>
      </c>
      <c r="F26" s="14" t="s">
        <v>11</v>
      </c>
      <c r="G26" s="15">
        <v>67.47</v>
      </c>
      <c r="H26" s="16"/>
    </row>
    <row r="27" s="2" customFormat="1" ht="22" customHeight="1" spans="1:8">
      <c r="A27" s="12">
        <v>25</v>
      </c>
      <c r="B27" s="13" t="s">
        <v>58</v>
      </c>
      <c r="C27" s="12" t="s">
        <v>59</v>
      </c>
      <c r="D27" s="14" t="str">
        <f t="shared" si="0"/>
        <v>01</v>
      </c>
      <c r="E27" s="14" t="str">
        <f>"25"</f>
        <v>25</v>
      </c>
      <c r="F27" s="14" t="s">
        <v>11</v>
      </c>
      <c r="G27" s="15">
        <v>51.69</v>
      </c>
      <c r="H27" s="16"/>
    </row>
    <row r="28" s="2" customFormat="1" ht="22" customHeight="1" spans="1:8">
      <c r="A28" s="12">
        <v>26</v>
      </c>
      <c r="B28" s="13" t="s">
        <v>60</v>
      </c>
      <c r="C28" s="12" t="s">
        <v>61</v>
      </c>
      <c r="D28" s="14" t="str">
        <f t="shared" si="0"/>
        <v>01</v>
      </c>
      <c r="E28" s="14" t="str">
        <f>"26"</f>
        <v>26</v>
      </c>
      <c r="F28" s="14" t="s">
        <v>11</v>
      </c>
      <c r="G28" s="15">
        <v>0</v>
      </c>
      <c r="H28" s="16" t="s">
        <v>17</v>
      </c>
    </row>
    <row r="29" s="2" customFormat="1" ht="22" customHeight="1" spans="1:8">
      <c r="A29" s="12">
        <v>27</v>
      </c>
      <c r="B29" s="13" t="s">
        <v>62</v>
      </c>
      <c r="C29" s="12" t="s">
        <v>63</v>
      </c>
      <c r="D29" s="14" t="str">
        <f t="shared" si="0"/>
        <v>01</v>
      </c>
      <c r="E29" s="14" t="str">
        <f>"27"</f>
        <v>27</v>
      </c>
      <c r="F29" s="14" t="s">
        <v>11</v>
      </c>
      <c r="G29" s="15">
        <v>0</v>
      </c>
      <c r="H29" s="16" t="s">
        <v>17</v>
      </c>
    </row>
    <row r="30" s="2" customFormat="1" ht="22" customHeight="1" spans="1:8">
      <c r="A30" s="12">
        <v>28</v>
      </c>
      <c r="B30" s="13" t="s">
        <v>64</v>
      </c>
      <c r="C30" s="12" t="s">
        <v>65</v>
      </c>
      <c r="D30" s="14" t="str">
        <f t="shared" si="0"/>
        <v>01</v>
      </c>
      <c r="E30" s="14" t="str">
        <f>"28"</f>
        <v>28</v>
      </c>
      <c r="F30" s="14" t="s">
        <v>11</v>
      </c>
      <c r="G30" s="15">
        <v>66.94</v>
      </c>
      <c r="H30" s="16"/>
    </row>
    <row r="31" s="2" customFormat="1" ht="22" customHeight="1" spans="1:8">
      <c r="A31" s="12">
        <v>29</v>
      </c>
      <c r="B31" s="13" t="s">
        <v>66</v>
      </c>
      <c r="C31" s="12" t="s">
        <v>67</v>
      </c>
      <c r="D31" s="14" t="str">
        <f t="shared" si="0"/>
        <v>01</v>
      </c>
      <c r="E31" s="14" t="str">
        <f>"29"</f>
        <v>29</v>
      </c>
      <c r="F31" s="14" t="s">
        <v>11</v>
      </c>
      <c r="G31" s="15">
        <v>67.06</v>
      </c>
      <c r="H31" s="16"/>
    </row>
    <row r="32" s="2" customFormat="1" ht="22" customHeight="1" spans="1:8">
      <c r="A32" s="12">
        <v>30</v>
      </c>
      <c r="B32" s="13" t="s">
        <v>68</v>
      </c>
      <c r="C32" s="12" t="s">
        <v>69</v>
      </c>
      <c r="D32" s="14" t="str">
        <f t="shared" si="0"/>
        <v>01</v>
      </c>
      <c r="E32" s="14" t="str">
        <f>"30"</f>
        <v>30</v>
      </c>
      <c r="F32" s="14" t="s">
        <v>11</v>
      </c>
      <c r="G32" s="15">
        <v>64.26</v>
      </c>
      <c r="H32" s="16"/>
    </row>
    <row r="33" s="2" customFormat="1" ht="22" customHeight="1" spans="1:8">
      <c r="A33" s="12">
        <v>31</v>
      </c>
      <c r="B33" s="13" t="s">
        <v>70</v>
      </c>
      <c r="C33" s="12" t="s">
        <v>71</v>
      </c>
      <c r="D33" s="14" t="str">
        <f t="shared" ref="D33:D55" si="1">"02"</f>
        <v>02</v>
      </c>
      <c r="E33" s="14" t="str">
        <f>"01"</f>
        <v>01</v>
      </c>
      <c r="F33" s="14" t="s">
        <v>11</v>
      </c>
      <c r="G33" s="15">
        <v>0</v>
      </c>
      <c r="H33" s="16" t="s">
        <v>17</v>
      </c>
    </row>
    <row r="34" s="2" customFormat="1" ht="22" customHeight="1" spans="1:8">
      <c r="A34" s="12">
        <v>32</v>
      </c>
      <c r="B34" s="13" t="s">
        <v>72</v>
      </c>
      <c r="C34" s="12" t="s">
        <v>73</v>
      </c>
      <c r="D34" s="14" t="str">
        <f t="shared" si="1"/>
        <v>02</v>
      </c>
      <c r="E34" s="14" t="str">
        <f>"02"</f>
        <v>02</v>
      </c>
      <c r="F34" s="14" t="s">
        <v>11</v>
      </c>
      <c r="G34" s="15">
        <v>68.93</v>
      </c>
      <c r="H34" s="16"/>
    </row>
    <row r="35" s="2" customFormat="1" ht="22" customHeight="1" spans="1:8">
      <c r="A35" s="12">
        <v>33</v>
      </c>
      <c r="B35" s="13" t="s">
        <v>74</v>
      </c>
      <c r="C35" s="12" t="s">
        <v>75</v>
      </c>
      <c r="D35" s="14" t="str">
        <f t="shared" si="1"/>
        <v>02</v>
      </c>
      <c r="E35" s="14" t="str">
        <f>"03"</f>
        <v>03</v>
      </c>
      <c r="F35" s="14" t="s">
        <v>11</v>
      </c>
      <c r="G35" s="15">
        <v>59.16</v>
      </c>
      <c r="H35" s="16"/>
    </row>
    <row r="36" s="2" customFormat="1" ht="22" customHeight="1" spans="1:8">
      <c r="A36" s="12">
        <v>34</v>
      </c>
      <c r="B36" s="13" t="s">
        <v>76</v>
      </c>
      <c r="C36" s="12" t="s">
        <v>77</v>
      </c>
      <c r="D36" s="14" t="str">
        <f t="shared" si="1"/>
        <v>02</v>
      </c>
      <c r="E36" s="14" t="str">
        <f>"04"</f>
        <v>04</v>
      </c>
      <c r="F36" s="14" t="s">
        <v>11</v>
      </c>
      <c r="G36" s="15">
        <v>69.69</v>
      </c>
      <c r="H36" s="16"/>
    </row>
    <row r="37" s="2" customFormat="1" ht="22" customHeight="1" spans="1:8">
      <c r="A37" s="12">
        <v>35</v>
      </c>
      <c r="B37" s="13" t="s">
        <v>78</v>
      </c>
      <c r="C37" s="12" t="s">
        <v>79</v>
      </c>
      <c r="D37" s="14" t="str">
        <f t="shared" si="1"/>
        <v>02</v>
      </c>
      <c r="E37" s="14" t="str">
        <f>"05"</f>
        <v>05</v>
      </c>
      <c r="F37" s="14" t="s">
        <v>11</v>
      </c>
      <c r="G37" s="15">
        <v>66.19</v>
      </c>
      <c r="H37" s="16"/>
    </row>
    <row r="38" s="2" customFormat="1" ht="22" customHeight="1" spans="1:8">
      <c r="A38" s="12">
        <v>36</v>
      </c>
      <c r="B38" s="13" t="s">
        <v>80</v>
      </c>
      <c r="C38" s="12" t="s">
        <v>81</v>
      </c>
      <c r="D38" s="14" t="str">
        <f t="shared" si="1"/>
        <v>02</v>
      </c>
      <c r="E38" s="14" t="str">
        <f>"06"</f>
        <v>06</v>
      </c>
      <c r="F38" s="14" t="s">
        <v>11</v>
      </c>
      <c r="G38" s="15">
        <v>60.66</v>
      </c>
      <c r="H38" s="16"/>
    </row>
    <row r="39" s="2" customFormat="1" ht="22" customHeight="1" spans="1:8">
      <c r="A39" s="12">
        <v>37</v>
      </c>
      <c r="B39" s="13" t="s">
        <v>82</v>
      </c>
      <c r="C39" s="12" t="s">
        <v>83</v>
      </c>
      <c r="D39" s="14" t="str">
        <f t="shared" si="1"/>
        <v>02</v>
      </c>
      <c r="E39" s="14" t="str">
        <f>"07"</f>
        <v>07</v>
      </c>
      <c r="F39" s="14" t="s">
        <v>11</v>
      </c>
      <c r="G39" s="15">
        <v>0</v>
      </c>
      <c r="H39" s="16" t="s">
        <v>17</v>
      </c>
    </row>
    <row r="40" s="2" customFormat="1" ht="22" customHeight="1" spans="1:8">
      <c r="A40" s="12">
        <v>38</v>
      </c>
      <c r="B40" s="13" t="s">
        <v>84</v>
      </c>
      <c r="C40" s="12" t="s">
        <v>85</v>
      </c>
      <c r="D40" s="14" t="str">
        <f t="shared" si="1"/>
        <v>02</v>
      </c>
      <c r="E40" s="14" t="str">
        <f>"08"</f>
        <v>08</v>
      </c>
      <c r="F40" s="14" t="s">
        <v>11</v>
      </c>
      <c r="G40" s="15">
        <v>74.97</v>
      </c>
      <c r="H40" s="16"/>
    </row>
    <row r="41" s="2" customFormat="1" ht="22" customHeight="1" spans="1:8">
      <c r="A41" s="12">
        <v>39</v>
      </c>
      <c r="B41" s="13" t="s">
        <v>86</v>
      </c>
      <c r="C41" s="12" t="s">
        <v>87</v>
      </c>
      <c r="D41" s="14" t="str">
        <f t="shared" si="1"/>
        <v>02</v>
      </c>
      <c r="E41" s="14" t="str">
        <f>"09"</f>
        <v>09</v>
      </c>
      <c r="F41" s="14" t="s">
        <v>11</v>
      </c>
      <c r="G41" s="15">
        <v>64.41</v>
      </c>
      <c r="H41" s="16"/>
    </row>
    <row r="42" s="2" customFormat="1" ht="22" customHeight="1" spans="1:8">
      <c r="A42" s="12">
        <v>40</v>
      </c>
      <c r="B42" s="13" t="s">
        <v>88</v>
      </c>
      <c r="C42" s="12" t="s">
        <v>89</v>
      </c>
      <c r="D42" s="14" t="str">
        <f t="shared" si="1"/>
        <v>02</v>
      </c>
      <c r="E42" s="14" t="str">
        <f>"10"</f>
        <v>10</v>
      </c>
      <c r="F42" s="14" t="s">
        <v>11</v>
      </c>
      <c r="G42" s="15">
        <v>59.38</v>
      </c>
      <c r="H42" s="16"/>
    </row>
    <row r="43" s="2" customFormat="1" ht="22" customHeight="1" spans="1:8">
      <c r="A43" s="12">
        <v>41</v>
      </c>
      <c r="B43" s="13" t="s">
        <v>90</v>
      </c>
      <c r="C43" s="12" t="s">
        <v>91</v>
      </c>
      <c r="D43" s="14" t="str">
        <f t="shared" si="1"/>
        <v>02</v>
      </c>
      <c r="E43" s="14" t="str">
        <f>"11"</f>
        <v>11</v>
      </c>
      <c r="F43" s="14" t="s">
        <v>11</v>
      </c>
      <c r="G43" s="15">
        <v>70.51</v>
      </c>
      <c r="H43" s="16"/>
    </row>
    <row r="44" s="2" customFormat="1" ht="22" customHeight="1" spans="1:8">
      <c r="A44" s="12">
        <v>42</v>
      </c>
      <c r="B44" s="13" t="s">
        <v>92</v>
      </c>
      <c r="C44" s="12" t="s">
        <v>93</v>
      </c>
      <c r="D44" s="14" t="str">
        <f t="shared" si="1"/>
        <v>02</v>
      </c>
      <c r="E44" s="14" t="str">
        <f>"12"</f>
        <v>12</v>
      </c>
      <c r="F44" s="14" t="s">
        <v>11</v>
      </c>
      <c r="G44" s="15">
        <v>0</v>
      </c>
      <c r="H44" s="16" t="s">
        <v>17</v>
      </c>
    </row>
    <row r="45" s="2" customFormat="1" ht="22" customHeight="1" spans="1:8">
      <c r="A45" s="12">
        <v>43</v>
      </c>
      <c r="B45" s="13" t="s">
        <v>94</v>
      </c>
      <c r="C45" s="12" t="s">
        <v>95</v>
      </c>
      <c r="D45" s="14" t="str">
        <f t="shared" si="1"/>
        <v>02</v>
      </c>
      <c r="E45" s="14" t="str">
        <f>"13"</f>
        <v>13</v>
      </c>
      <c r="F45" s="14" t="s">
        <v>11</v>
      </c>
      <c r="G45" s="15">
        <v>60.22</v>
      </c>
      <c r="H45" s="16"/>
    </row>
    <row r="46" s="2" customFormat="1" ht="22" customHeight="1" spans="1:8">
      <c r="A46" s="12">
        <v>44</v>
      </c>
      <c r="B46" s="13" t="s">
        <v>96</v>
      </c>
      <c r="C46" s="12" t="s">
        <v>97</v>
      </c>
      <c r="D46" s="14" t="str">
        <f t="shared" si="1"/>
        <v>02</v>
      </c>
      <c r="E46" s="14" t="str">
        <f>"14"</f>
        <v>14</v>
      </c>
      <c r="F46" s="14" t="s">
        <v>11</v>
      </c>
      <c r="G46" s="15">
        <v>0</v>
      </c>
      <c r="H46" s="16" t="s">
        <v>17</v>
      </c>
    </row>
    <row r="47" s="2" customFormat="1" ht="22" customHeight="1" spans="1:8">
      <c r="A47" s="12">
        <v>45</v>
      </c>
      <c r="B47" s="13" t="s">
        <v>98</v>
      </c>
      <c r="C47" s="12" t="s">
        <v>99</v>
      </c>
      <c r="D47" s="14" t="str">
        <f t="shared" si="1"/>
        <v>02</v>
      </c>
      <c r="E47" s="14" t="str">
        <f>"15"</f>
        <v>15</v>
      </c>
      <c r="F47" s="14" t="s">
        <v>11</v>
      </c>
      <c r="G47" s="15">
        <v>68.06</v>
      </c>
      <c r="H47" s="16"/>
    </row>
    <row r="48" s="2" customFormat="1" ht="22" customHeight="1" spans="1:8">
      <c r="A48" s="12">
        <v>46</v>
      </c>
      <c r="B48" s="13" t="s">
        <v>100</v>
      </c>
      <c r="C48" s="12" t="s">
        <v>101</v>
      </c>
      <c r="D48" s="14" t="str">
        <f t="shared" si="1"/>
        <v>02</v>
      </c>
      <c r="E48" s="14" t="str">
        <f>"16"</f>
        <v>16</v>
      </c>
      <c r="F48" s="14" t="s">
        <v>11</v>
      </c>
      <c r="G48" s="15">
        <v>67.06</v>
      </c>
      <c r="H48" s="16"/>
    </row>
    <row r="49" s="2" customFormat="1" ht="22" customHeight="1" spans="1:8">
      <c r="A49" s="12">
        <v>47</v>
      </c>
      <c r="B49" s="13" t="s">
        <v>102</v>
      </c>
      <c r="C49" s="12" t="s">
        <v>103</v>
      </c>
      <c r="D49" s="14" t="str">
        <f t="shared" si="1"/>
        <v>02</v>
      </c>
      <c r="E49" s="14" t="str">
        <f>"17"</f>
        <v>17</v>
      </c>
      <c r="F49" s="14" t="s">
        <v>11</v>
      </c>
      <c r="G49" s="15">
        <v>68.97</v>
      </c>
      <c r="H49" s="16"/>
    </row>
    <row r="50" s="2" customFormat="1" ht="22" customHeight="1" spans="1:8">
      <c r="A50" s="12">
        <v>48</v>
      </c>
      <c r="B50" s="13" t="s">
        <v>104</v>
      </c>
      <c r="C50" s="12" t="s">
        <v>105</v>
      </c>
      <c r="D50" s="14" t="str">
        <f t="shared" si="1"/>
        <v>02</v>
      </c>
      <c r="E50" s="14" t="str">
        <f>"18"</f>
        <v>18</v>
      </c>
      <c r="F50" s="14" t="s">
        <v>11</v>
      </c>
      <c r="G50" s="15">
        <v>62.31</v>
      </c>
      <c r="H50" s="16"/>
    </row>
    <row r="51" s="2" customFormat="1" ht="22" customHeight="1" spans="1:8">
      <c r="A51" s="12">
        <v>49</v>
      </c>
      <c r="B51" s="13" t="s">
        <v>106</v>
      </c>
      <c r="C51" s="12" t="s">
        <v>107</v>
      </c>
      <c r="D51" s="14" t="str">
        <f t="shared" si="1"/>
        <v>02</v>
      </c>
      <c r="E51" s="14" t="str">
        <f>"19"</f>
        <v>19</v>
      </c>
      <c r="F51" s="14" t="s">
        <v>11</v>
      </c>
      <c r="G51" s="15">
        <v>70.19</v>
      </c>
      <c r="H51" s="16"/>
    </row>
    <row r="52" s="2" customFormat="1" ht="22" customHeight="1" spans="1:8">
      <c r="A52" s="12">
        <v>50</v>
      </c>
      <c r="B52" s="13" t="s">
        <v>108</v>
      </c>
      <c r="C52" s="12" t="s">
        <v>109</v>
      </c>
      <c r="D52" s="14" t="str">
        <f t="shared" si="1"/>
        <v>02</v>
      </c>
      <c r="E52" s="14" t="str">
        <f>"20"</f>
        <v>20</v>
      </c>
      <c r="F52" s="14" t="s">
        <v>11</v>
      </c>
      <c r="G52" s="15">
        <v>65.81</v>
      </c>
      <c r="H52" s="16"/>
    </row>
    <row r="53" s="2" customFormat="1" ht="22" customHeight="1" spans="1:8">
      <c r="A53" s="12">
        <v>51</v>
      </c>
      <c r="B53" s="13" t="s">
        <v>110</v>
      </c>
      <c r="C53" s="12" t="s">
        <v>111</v>
      </c>
      <c r="D53" s="14" t="str">
        <f t="shared" si="1"/>
        <v>02</v>
      </c>
      <c r="E53" s="14" t="str">
        <f>"21"</f>
        <v>21</v>
      </c>
      <c r="F53" s="14" t="s">
        <v>11</v>
      </c>
      <c r="G53" s="15">
        <v>59.19</v>
      </c>
      <c r="H53" s="16"/>
    </row>
    <row r="54" s="2" customFormat="1" ht="22" customHeight="1" spans="1:8">
      <c r="A54" s="12">
        <v>52</v>
      </c>
      <c r="B54" s="13" t="s">
        <v>112</v>
      </c>
      <c r="C54" s="12" t="s">
        <v>113</v>
      </c>
      <c r="D54" s="14" t="str">
        <f t="shared" si="1"/>
        <v>02</v>
      </c>
      <c r="E54" s="14" t="str">
        <f>"22"</f>
        <v>22</v>
      </c>
      <c r="F54" s="14" t="s">
        <v>11</v>
      </c>
      <c r="G54" s="15">
        <v>0</v>
      </c>
      <c r="H54" s="16" t="s">
        <v>17</v>
      </c>
    </row>
    <row r="55" s="2" customFormat="1" ht="22" customHeight="1" spans="1:8">
      <c r="A55" s="12">
        <v>53</v>
      </c>
      <c r="B55" s="13" t="s">
        <v>114</v>
      </c>
      <c r="C55" s="12" t="s">
        <v>115</v>
      </c>
      <c r="D55" s="14" t="str">
        <f t="shared" si="1"/>
        <v>02</v>
      </c>
      <c r="E55" s="14" t="str">
        <f>"23"</f>
        <v>23</v>
      </c>
      <c r="F55" s="14" t="s">
        <v>11</v>
      </c>
      <c r="G55" s="15">
        <v>0</v>
      </c>
      <c r="H55" s="16" t="s">
        <v>17</v>
      </c>
    </row>
  </sheetData>
  <sheetProtection password="E827" sheet="1" objects="1"/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陈丽梅</cp:lastModifiedBy>
  <dcterms:created xsi:type="dcterms:W3CDTF">2023-11-04T05:15:00Z</dcterms:created>
  <dcterms:modified xsi:type="dcterms:W3CDTF">2023-11-06T03:17:58Z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0C3D2DC2804F4809AAE98220436D1000</vt:lpwstr>
  </property>
  <property fmtid="{D5CDD505-2E9C-101B-9397-08002B2CF9AE}" pid="3" name="KSOProductBuildVer">
    <vt:lpwstr>2052-12.1.0.15712</vt:lpwstr>
  </property>
</Properties>
</file>