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表格样式3" sheetId="1" r:id="rId1"/>
  </sheets>
  <calcPr calcId="144525"/>
</workbook>
</file>

<file path=xl/sharedStrings.xml><?xml version="1.0" encoding="utf-8"?>
<sst xmlns="http://schemas.openxmlformats.org/spreadsheetml/2006/main" count="101" uniqueCount="63">
  <si>
    <t>贵阳市大数据发展管理局2023年公开招聘局属事业单位工作人员拟聘人员名单（第二批）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</si>
  <si>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</si>
  <si>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</si>
  <si>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</si>
  <si>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</si>
  <si>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</si>
  <si>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</si>
  <si>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</si>
  <si>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</si>
  <si>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</si>
  <si>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</si>
  <si>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</si>
  <si>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面试成绩</t>
  </si>
  <si>
    <t>面试成绩30%</t>
  </si>
  <si>
    <t>笔试、专业测试、面试成绩</t>
  </si>
  <si>
    <t>综合排名</t>
  </si>
  <si>
    <t>是否进入体检</t>
  </si>
  <si>
    <t>体检情况</t>
  </si>
  <si>
    <t>考察情况</t>
  </si>
  <si>
    <t>拟聘人员</t>
  </si>
  <si>
    <t>吴可高</t>
  </si>
  <si>
    <t>1152019403527</t>
  </si>
  <si>
    <t>贵阳信息技术研究院</t>
  </si>
  <si>
    <t>专业技术岗位</t>
  </si>
  <si>
    <t>16.55</t>
  </si>
  <si>
    <t>89</t>
  </si>
  <si>
    <t>35.6</t>
  </si>
  <si>
    <t>74</t>
  </si>
  <si>
    <t>22.2</t>
  </si>
  <si>
    <t>是</t>
  </si>
  <si>
    <t>合格</t>
  </si>
  <si>
    <t>乔保星</t>
  </si>
  <si>
    <t>1152019400207</t>
  </si>
  <si>
    <t>19.5</t>
  </si>
  <si>
    <t>72</t>
  </si>
  <si>
    <t>28.8</t>
  </si>
  <si>
    <t>84.6</t>
  </si>
  <si>
    <t>25.38</t>
  </si>
  <si>
    <t>2</t>
  </si>
  <si>
    <t>陈雄</t>
  </si>
  <si>
    <t>1152019400103</t>
  </si>
  <si>
    <t>82.4</t>
  </si>
  <si>
    <t>24.72</t>
  </si>
  <si>
    <t>笔试成绩60%</t>
  </si>
  <si>
    <t>面试成绩40%</t>
  </si>
  <si>
    <t>总成绩</t>
  </si>
  <si>
    <t>姜雨航</t>
  </si>
  <si>
    <t>1152019401604</t>
  </si>
  <si>
    <t>贵州大数据应用展示中心</t>
  </si>
  <si>
    <t>专业技术岗位20101220301</t>
  </si>
  <si>
    <t>1</t>
  </si>
  <si>
    <t>左蓉蔓</t>
  </si>
  <si>
    <t>1152019401809</t>
  </si>
  <si>
    <t>杨欣雨</t>
  </si>
  <si>
    <t>1152019401125</t>
  </si>
  <si>
    <t>3</t>
  </si>
  <si>
    <t>许清</t>
  </si>
  <si>
    <t>1152019400613</t>
  </si>
  <si>
    <t>专业技术岗位20101220302</t>
  </si>
  <si>
    <t>龙毛妹</t>
  </si>
  <si>
    <t>1152019403521</t>
  </si>
  <si>
    <t>邓旭</t>
  </si>
  <si>
    <t>1152019401803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</si>
</sst>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0" fillId="0" borderId="0" xfId="5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14"/>
  <sheetViews>
    <sheetView tabSelected="1" workbookViewId="0">
      <selection activeCell="C3" sqref="C3:C14"/>
    </sheetView>
  </sheetViews>
  <sheetFormatPr defaultColWidth="9" defaultRowHeight="13.5"/>
  <cols>
    <col min="1" max="1" width="3.875" customWidth="1"/>
    <col min="2" max="2" width="6.5" customWidth="1"/>
    <col min="3" max="3" width="13.875" style="2" customWidth="1"/>
    <col min="4" max="4" width="14" style="3" customWidth="1"/>
    <col min="5" max="5" width="14.5" style="3" customWidth="1"/>
    <col min="6" max="6" width="6.625" customWidth="1"/>
    <col min="7" max="7" width="7.625" style="4" customWidth="1"/>
    <col min="8" max="8" width="7.125" style="4" customWidth="1"/>
    <col min="9" max="9" width="6.625" style="4" customWidth="1"/>
    <col min="10" max="10" width="7.125" style="4" customWidth="1"/>
    <col min="11" max="11" width="8" style="5" customWidth="1"/>
    <col min="12" max="12" width="5.75" style="6" customWidth="1"/>
    <col min="13" max="13" width="7.25" style="7" customWidth="1"/>
    <col min="14" max="14" width="7.875" style="4" customWidth="1"/>
    <col min="15" max="15" width="5" style="4" customWidth="1"/>
    <col min="16" max="16" width="5.75" style="4" customWidth="1"/>
    <col min="17" max="17" width="5.625" customWidth="1"/>
    <col min="18" max="18" width="5.875" customWidth="1"/>
    <col min="19" max="19" width="5.625" customWidth="1"/>
  </cols>
  <sheetData>
    <row r="1" ht="51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37.15" customHeight="1" spans="1:19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9" t="s">
        <v>16</v>
      </c>
      <c r="Q2" s="19" t="s">
        <v>17</v>
      </c>
      <c r="R2" s="19" t="s">
        <v>18</v>
      </c>
      <c r="S2" s="19" t="s">
        <v>19</v>
      </c>
    </row>
    <row r="3" customFormat="1" ht="35" customHeight="1" spans="1:19">
      <c r="A3" s="12">
        <v>1</v>
      </c>
      <c r="B3" s="13" t="s">
        <v>20</v>
      </c>
      <c r="C3" s="14" t="s">
        <v>21</v>
      </c>
      <c r="D3" s="15" t="s">
        <v>22</v>
      </c>
      <c r="E3" s="15" t="s">
        <v>23</v>
      </c>
      <c r="F3" s="16">
        <v>165.5</v>
      </c>
      <c r="G3" s="16">
        <v>55.17</v>
      </c>
      <c r="H3" s="16" t="s">
        <v>24</v>
      </c>
      <c r="I3" s="16" t="s">
        <v>25</v>
      </c>
      <c r="J3" s="16" t="s">
        <v>26</v>
      </c>
      <c r="K3" s="16">
        <v>52.15</v>
      </c>
      <c r="L3" s="16" t="s">
        <v>27</v>
      </c>
      <c r="M3" s="16" t="s">
        <v>28</v>
      </c>
      <c r="N3" s="16">
        <v>74.35</v>
      </c>
      <c r="O3" s="16">
        <v>1</v>
      </c>
      <c r="P3" s="16" t="s">
        <v>29</v>
      </c>
      <c r="Q3" s="21" t="s">
        <v>30</v>
      </c>
      <c r="R3" s="21" t="s">
        <v>30</v>
      </c>
      <c r="S3" s="21" t="s">
        <v>29</v>
      </c>
    </row>
    <row r="4" customFormat="1" ht="35" customHeight="1" spans="1:19">
      <c r="A4" s="12">
        <v>2</v>
      </c>
      <c r="B4" s="13" t="s">
        <v>31</v>
      </c>
      <c r="C4" s="14" t="s">
        <v>32</v>
      </c>
      <c r="D4" s="15" t="s">
        <v>22</v>
      </c>
      <c r="E4" s="15" t="s">
        <v>23</v>
      </c>
      <c r="F4" s="16">
        <v>195</v>
      </c>
      <c r="G4" s="16">
        <v>65</v>
      </c>
      <c r="H4" s="16" t="s">
        <v>33</v>
      </c>
      <c r="I4" s="16" t="s">
        <v>34</v>
      </c>
      <c r="J4" s="16" t="s">
        <v>35</v>
      </c>
      <c r="K4" s="16">
        <v>48.3</v>
      </c>
      <c r="L4" s="16" t="s">
        <v>36</v>
      </c>
      <c r="M4" s="16" t="s">
        <v>37</v>
      </c>
      <c r="N4" s="16">
        <v>73.68</v>
      </c>
      <c r="O4" s="16" t="s">
        <v>38</v>
      </c>
      <c r="P4" s="16"/>
      <c r="Q4" s="21"/>
      <c r="R4" s="21"/>
      <c r="S4" s="21"/>
    </row>
    <row r="5" customFormat="1" ht="35" customHeight="1" spans="1:19">
      <c r="A5" s="12">
        <v>3</v>
      </c>
      <c r="B5" s="13" t="s">
        <v>39</v>
      </c>
      <c r="C5" s="14" t="s">
        <v>40</v>
      </c>
      <c r="D5" s="15" t="s">
        <v>22</v>
      </c>
      <c r="E5" s="15" t="s">
        <v>23</v>
      </c>
      <c r="F5" s="16">
        <v>161</v>
      </c>
      <c r="G5" s="16">
        <v>53.67</v>
      </c>
      <c r="H5" s="16">
        <v>16.1</v>
      </c>
      <c r="I5" s="16">
        <v>80</v>
      </c>
      <c r="J5" s="16">
        <v>32</v>
      </c>
      <c r="K5" s="16">
        <v>48.1</v>
      </c>
      <c r="L5" s="16" t="s">
        <v>41</v>
      </c>
      <c r="M5" s="16" t="s">
        <v>42</v>
      </c>
      <c r="N5" s="16">
        <v>72.82</v>
      </c>
      <c r="O5" s="16">
        <v>3</v>
      </c>
      <c r="P5" s="16"/>
      <c r="Q5" s="21"/>
      <c r="R5" s="21"/>
      <c r="S5" s="21"/>
    </row>
    <row r="6" ht="25" customHeight="1" spans="3:3">
      <c r="C6" s="17"/>
    </row>
    <row r="7" ht="36" spans="1:19">
      <c r="A7" s="9" t="s">
        <v>1</v>
      </c>
      <c r="B7" s="10" t="s">
        <v>2</v>
      </c>
      <c r="C7" s="18" t="s">
        <v>3</v>
      </c>
      <c r="D7" s="10" t="s">
        <v>4</v>
      </c>
      <c r="E7" s="10" t="s">
        <v>5</v>
      </c>
      <c r="F7" s="11" t="s">
        <v>6</v>
      </c>
      <c r="G7" s="11" t="s">
        <v>7</v>
      </c>
      <c r="H7" s="10" t="s">
        <v>43</v>
      </c>
      <c r="I7" s="10" t="s">
        <v>12</v>
      </c>
      <c r="J7" s="10" t="s">
        <v>44</v>
      </c>
      <c r="K7" s="10" t="s">
        <v>45</v>
      </c>
      <c r="L7" s="11" t="s">
        <v>15</v>
      </c>
      <c r="M7" s="19" t="s">
        <v>16</v>
      </c>
      <c r="N7" s="19" t="s">
        <v>17</v>
      </c>
      <c r="O7" s="20" t="s">
        <v>18</v>
      </c>
      <c r="P7" s="19" t="s">
        <v>19</v>
      </c>
      <c r="Q7" s="23"/>
      <c r="R7" s="23"/>
      <c r="S7" s="23"/>
    </row>
    <row r="8" customFormat="1" ht="35" customHeight="1" spans="1:19">
      <c r="A8" s="12">
        <v>1</v>
      </c>
      <c r="B8" s="13" t="s">
        <v>46</v>
      </c>
      <c r="C8" s="14" t="s">
        <v>47</v>
      </c>
      <c r="D8" s="15" t="s">
        <v>48</v>
      </c>
      <c r="E8" s="15" t="s">
        <v>49</v>
      </c>
      <c r="F8" s="16">
        <v>209.5</v>
      </c>
      <c r="G8" s="16">
        <v>69.83</v>
      </c>
      <c r="H8" s="16">
        <v>41.9</v>
      </c>
      <c r="I8" s="16">
        <v>86</v>
      </c>
      <c r="J8" s="16">
        <f t="shared" ref="J8:J13" si="0">I8*0.4</f>
        <v>34.4</v>
      </c>
      <c r="K8" s="16">
        <f t="shared" ref="K8:K13" si="1">H8+J8</f>
        <v>76.3</v>
      </c>
      <c r="L8" s="16" t="s">
        <v>50</v>
      </c>
      <c r="M8" s="16" t="s">
        <v>29</v>
      </c>
      <c r="N8" s="21" t="s">
        <v>30</v>
      </c>
      <c r="O8" s="21" t="s">
        <v>30</v>
      </c>
      <c r="P8" s="21" t="s">
        <v>29</v>
      </c>
      <c r="Q8" s="24"/>
      <c r="R8" s="24"/>
      <c r="S8" s="24"/>
    </row>
    <row r="9" customFormat="1" ht="35" customHeight="1" spans="1:19">
      <c r="A9" s="12">
        <v>2</v>
      </c>
      <c r="B9" s="13" t="s">
        <v>51</v>
      </c>
      <c r="C9" s="14" t="s">
        <v>52</v>
      </c>
      <c r="D9" s="15" t="s">
        <v>48</v>
      </c>
      <c r="E9" s="15" t="s">
        <v>49</v>
      </c>
      <c r="F9" s="16">
        <v>196.5</v>
      </c>
      <c r="G9" s="16">
        <f>HARMEAN(F9/3)</f>
        <v>65.5</v>
      </c>
      <c r="H9" s="16">
        <f>G9*0.6</f>
        <v>39.3</v>
      </c>
      <c r="I9" s="16">
        <v>80.8</v>
      </c>
      <c r="J9" s="16">
        <f t="shared" si="0"/>
        <v>32.32</v>
      </c>
      <c r="K9" s="16">
        <f t="shared" si="1"/>
        <v>71.62</v>
      </c>
      <c r="L9" s="16" t="s">
        <v>38</v>
      </c>
      <c r="M9" s="16"/>
      <c r="N9" s="16"/>
      <c r="O9" s="22"/>
      <c r="P9" s="16"/>
      <c r="Q9" s="24"/>
      <c r="R9" s="24"/>
      <c r="S9" s="24"/>
    </row>
    <row r="10" customFormat="1" ht="35" customHeight="1" spans="1:19">
      <c r="A10" s="12">
        <v>3</v>
      </c>
      <c r="B10" s="13" t="s">
        <v>53</v>
      </c>
      <c r="C10" s="14" t="s">
        <v>54</v>
      </c>
      <c r="D10" s="15" t="s">
        <v>48</v>
      </c>
      <c r="E10" s="15" t="s">
        <v>49</v>
      </c>
      <c r="F10" s="16">
        <v>197</v>
      </c>
      <c r="G10" s="16">
        <v>65.67</v>
      </c>
      <c r="H10" s="16">
        <v>39.4</v>
      </c>
      <c r="I10" s="16">
        <v>78.8</v>
      </c>
      <c r="J10" s="16">
        <f t="shared" si="0"/>
        <v>31.52</v>
      </c>
      <c r="K10" s="16">
        <f t="shared" si="1"/>
        <v>70.92</v>
      </c>
      <c r="L10" s="16" t="s">
        <v>55</v>
      </c>
      <c r="M10" s="16"/>
      <c r="N10" s="16"/>
      <c r="O10" s="22"/>
      <c r="P10" s="16"/>
      <c r="Q10" s="24"/>
      <c r="R10" s="24"/>
      <c r="S10" s="24"/>
    </row>
    <row r="11" customFormat="1" ht="35" customHeight="1" spans="1:19">
      <c r="A11" s="12">
        <v>4</v>
      </c>
      <c r="B11" s="13" t="s">
        <v>56</v>
      </c>
      <c r="C11" s="14" t="s">
        <v>57</v>
      </c>
      <c r="D11" s="15" t="s">
        <v>48</v>
      </c>
      <c r="E11" s="15" t="s">
        <v>58</v>
      </c>
      <c r="F11" s="16">
        <v>173.5</v>
      </c>
      <c r="G11" s="16">
        <v>57.83</v>
      </c>
      <c r="H11" s="16">
        <v>34.7</v>
      </c>
      <c r="I11" s="16">
        <v>80.4</v>
      </c>
      <c r="J11" s="16">
        <f t="shared" si="0"/>
        <v>32.16</v>
      </c>
      <c r="K11" s="16">
        <f t="shared" si="1"/>
        <v>66.86</v>
      </c>
      <c r="L11" s="16">
        <v>1</v>
      </c>
      <c r="M11" s="16" t="s">
        <v>29</v>
      </c>
      <c r="N11" s="21" t="s">
        <v>30</v>
      </c>
      <c r="O11" s="21" t="s">
        <v>30</v>
      </c>
      <c r="P11" s="21" t="s">
        <v>29</v>
      </c>
      <c r="Q11" s="24"/>
      <c r="R11" s="24"/>
      <c r="S11" s="24"/>
    </row>
    <row r="12" customFormat="1" ht="35" customHeight="1" spans="1:19">
      <c r="A12" s="12">
        <v>5</v>
      </c>
      <c r="B12" s="13" t="s">
        <v>59</v>
      </c>
      <c r="C12" s="14" t="s">
        <v>60</v>
      </c>
      <c r="D12" s="15" t="s">
        <v>48</v>
      </c>
      <c r="E12" s="15" t="s">
        <v>58</v>
      </c>
      <c r="F12" s="16">
        <v>174.5</v>
      </c>
      <c r="G12" s="16">
        <v>58.17</v>
      </c>
      <c r="H12" s="16">
        <v>34.9</v>
      </c>
      <c r="I12" s="16">
        <v>71</v>
      </c>
      <c r="J12" s="16">
        <f t="shared" si="0"/>
        <v>28.4</v>
      </c>
      <c r="K12" s="16">
        <f t="shared" si="1"/>
        <v>63.3</v>
      </c>
      <c r="L12" s="16" t="s">
        <v>38</v>
      </c>
      <c r="M12" s="16"/>
      <c r="N12" s="16"/>
      <c r="O12" s="22"/>
      <c r="P12" s="16"/>
      <c r="Q12" s="24"/>
      <c r="R12" s="24"/>
      <c r="S12" s="24"/>
    </row>
    <row r="13" customFormat="1" ht="35" customHeight="1" spans="1:19">
      <c r="A13" s="12">
        <v>6</v>
      </c>
      <c r="B13" s="13" t="s">
        <v>61</v>
      </c>
      <c r="C13" s="14" t="s">
        <v>62</v>
      </c>
      <c r="D13" s="15" t="s">
        <v>48</v>
      </c>
      <c r="E13" s="15" t="s">
        <v>58</v>
      </c>
      <c r="F13" s="16">
        <v>168</v>
      </c>
      <c r="G13" s="16">
        <f>HARMEAN(F13/3)</f>
        <v>56</v>
      </c>
      <c r="H13" s="16">
        <f>G13*0.6</f>
        <v>33.6</v>
      </c>
      <c r="I13" s="16">
        <v>73.6</v>
      </c>
      <c r="J13" s="16">
        <f t="shared" si="0"/>
        <v>29.44</v>
      </c>
      <c r="K13" s="16">
        <f t="shared" si="1"/>
        <v>63.04</v>
      </c>
      <c r="L13" s="16">
        <v>3</v>
      </c>
      <c r="M13" s="16"/>
      <c r="N13" s="16"/>
      <c r="O13" s="22"/>
      <c r="P13" s="16"/>
      <c r="Q13" s="24"/>
      <c r="R13" s="24"/>
      <c r="S13" s="24"/>
    </row>
    <row r="14" spans="3:3">
      <c r="C14" s="17"/>
    </row>
  </sheetData>
  <mergeCells count="1">
    <mergeCell ref="A1:S1"/>
  </mergeCells>
  <pageMargins left="0.236111111111111" right="0.354166666666667" top="0.393055555555556" bottom="0.196527777777778" header="0.236111111111111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表格样式3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</cp:lastModifiedBy>
  <dcterms:created xsi:type="dcterms:W3CDTF">2020-01-02T03:00:00Z</dcterms:created>
  <cp:lastPrinted>2020-10-09T07:59:00Z</cp:lastPrinted>
  <dcterms:modified xsi:type="dcterms:W3CDTF">2023-08-29T09:19:22Z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7E4FE2029A314FA59000AD04DC5CDCB2</vt:lpwstr>
  </property>
</Properties>
</file>