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<sst xmlns="http://schemas.openxmlformats.org/spreadsheetml/2006/main" count="118" uniqueCount="76">
  <si>
    <t>附件2：</t>
  </si>
  <si>
    <t>安顺市镇宁自治县2023年下半年事业单位面向社会公开前置招聘应征入伍大学毕业生总成绩</t>
  </si>
  <si>
    <t>序号</t>
  </si>
  <si>
    <t>姓名</t>
  </si>
  <si>
    <t>准考证号</t>
  </si>
  <si>
    <t>报考单位</t>
  </si>
  <si>
    <t>报考岗位</t>
  </si>
  <si>
    <t>笔试成绩</t>
  </si>
  <si>
    <t>面试成绩</t>
  </si>
  <si>
    <t>总成绩</t>
  </si>
  <si>
    <t>备注</t>
  </si>
  <si>
    <t>成绩</t>
  </si>
  <si>
    <t>折算后成绩</t>
  </si>
  <si>
    <t>勾贤</t>
  </si>
  <si>
    <t>202340150208</t>
  </si>
  <si>
    <t>401镇宁自治县白马湖街道综合执法大队</t>
  </si>
  <si>
    <t>01管理岗位</t>
  </si>
  <si>
    <t>魏明鹏</t>
  </si>
  <si>
    <t>202340150111</t>
  </si>
  <si>
    <t>402镇宁自治县扁担山镇村镇建设管理站</t>
  </si>
  <si>
    <t>黎胜明</t>
  </si>
  <si>
    <t>202340150129</t>
  </si>
  <si>
    <t>廖明浪</t>
  </si>
  <si>
    <t>202340150116</t>
  </si>
  <si>
    <t>403镇宁自治县本寨镇退役军人服务站</t>
  </si>
  <si>
    <t>严琼钻</t>
  </si>
  <si>
    <t>202340150108</t>
  </si>
  <si>
    <t>杨泰山</t>
  </si>
  <si>
    <t>202340150128</t>
  </si>
  <si>
    <t>陈林峰</t>
  </si>
  <si>
    <t>202340150120</t>
  </si>
  <si>
    <t>404镇宁自治县宁西街道综合行政执法大队</t>
  </si>
  <si>
    <t>李意</t>
  </si>
  <si>
    <t>202340150107</t>
  </si>
  <si>
    <t>黄家星</t>
  </si>
  <si>
    <t>202340150105</t>
  </si>
  <si>
    <t>吴宇豪</t>
  </si>
  <si>
    <t>202340150204</t>
  </si>
  <si>
    <t>405镇宁自治县宁西街道公共事务服务中心</t>
  </si>
  <si>
    <t>张泽</t>
  </si>
  <si>
    <t>202340150104</t>
  </si>
  <si>
    <t>鲁帅</t>
  </si>
  <si>
    <t>202340150203</t>
  </si>
  <si>
    <t>韦正伟</t>
  </si>
  <si>
    <t>202340150201</t>
  </si>
  <si>
    <t>406镇宁自治县募役镇计生协会</t>
  </si>
  <si>
    <t>梁选培</t>
  </si>
  <si>
    <t>202340150122</t>
  </si>
  <si>
    <t>金琦淞</t>
  </si>
  <si>
    <t>202340150117</t>
  </si>
  <si>
    <t>梁福宝</t>
  </si>
  <si>
    <t>202340150114</t>
  </si>
  <si>
    <t>407镇宁自治县简嘎乡计生协会</t>
  </si>
  <si>
    <t>韦国玉</t>
  </si>
  <si>
    <t>202340150101</t>
  </si>
  <si>
    <t>刘国荣</t>
  </si>
  <si>
    <t>202340150115</t>
  </si>
  <si>
    <t>黎玉财</t>
  </si>
  <si>
    <t>202340150118</t>
  </si>
  <si>
    <t>408镇宁自治县马厂镇农业服务中心</t>
  </si>
  <si>
    <t>朱辉</t>
  </si>
  <si>
    <t>202340150110</t>
  </si>
  <si>
    <t>魏海洋</t>
  </si>
  <si>
    <t>202340150109</t>
  </si>
  <si>
    <t>缺考</t>
  </si>
  <si>
    <t>付廷高</t>
  </si>
  <si>
    <t>202340150112</t>
  </si>
  <si>
    <t>409镇宁自治县良田镇人力资源和社会保障服务中心</t>
  </si>
  <si>
    <t>李旻钰</t>
  </si>
  <si>
    <t>202340150130</t>
  </si>
  <si>
    <t>412镇宁自治县环翠街道综合行政执法大队</t>
  </si>
  <si>
    <t>代响</t>
  </si>
  <si>
    <t>202340150119</t>
  </si>
  <si>
    <t>李优龙</t>
  </si>
  <si>
    <t>202340150205</t>
  </si>
  <si>
    <t>414镇宁自治县双龙山街道党务政务综合服务中心（党群服务中心）</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</si>
</sst>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b/>
      <sz val="18"/>
      <color theme="1"/>
      <name val="宋体"/>
      <charset val="134"/>
      <scheme val="minor"/>
    </font>
    <font>
      <b/>
      <sz val="11"/>
      <color theme="1"/>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2" xfId="0" applyFont="1" applyBorder="1" applyAlignment="1">
      <alignment horizontal="center" vertical="center"/>
    </xf>
    <xf numFmtId="176" fontId="4" fillId="0" borderId="1" xfId="0" applyNumberFormat="1" applyFont="1" applyFill="1" applyBorder="1" applyAlignment="1">
      <alignment horizontal="center" vertical="center" wrapTex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M24" sqref="M24"/>
    </sheetView>
  </sheetViews>
  <sheetFormatPr defaultColWidth="9" defaultRowHeight="13.5"/>
  <cols>
    <col min="1" max="1" width="4.75" style="3" customWidth="1"/>
    <col min="2" max="2" width="8.375" style="3" customWidth="1"/>
    <col min="3" max="3" width="14.125" style="3" customWidth="1"/>
    <col min="4" max="4" width="39.625" style="3" customWidth="1"/>
    <col min="5" max="5" width="14.125" style="3" customWidth="1"/>
    <col min="6" max="6" width="8.75" style="4" customWidth="1"/>
    <col min="7" max="7" width="11.125" style="5" customWidth="1"/>
    <col min="8" max="8" width="8.375" style="4" customWidth="1"/>
    <col min="9" max="9" width="11.125" style="5" customWidth="1"/>
    <col min="10" max="10" width="9.5" style="5" customWidth="1"/>
    <col min="11" max="11" width="6.875" customWidth="1"/>
  </cols>
  <sheetData>
    <row r="1" ht="20" customHeight="1" spans="1:2">
      <c r="A1" s="6" t="s">
        <v>0</v>
      </c>
      <c r="B1" s="6"/>
    </row>
    <row r="2" ht="51" customHeight="1" spans="1:11">
      <c r="A2" s="7" t="s">
        <v>1</v>
      </c>
      <c r="B2" s="7"/>
      <c r="C2" s="7"/>
      <c r="D2" s="7"/>
      <c r="E2" s="7"/>
      <c r="F2" s="7"/>
      <c r="G2" s="8"/>
      <c r="H2" s="7"/>
      <c r="I2" s="8"/>
      <c r="J2" s="8"/>
      <c r="K2" s="7"/>
    </row>
    <row r="3" s="1" customFormat="1" ht="21" customHeight="1" spans="1:11">
      <c r="A3" s="9" t="s">
        <v>2</v>
      </c>
      <c r="B3" s="9" t="s">
        <v>3</v>
      </c>
      <c r="C3" s="9" t="s">
        <v>4</v>
      </c>
      <c r="D3" s="10" t="s">
        <v>5</v>
      </c>
      <c r="E3" s="10" t="s">
        <v>6</v>
      </c>
      <c r="F3" s="9" t="s">
        <v>7</v>
      </c>
      <c r="G3" s="11"/>
      <c r="H3" s="9" t="s">
        <v>8</v>
      </c>
      <c r="I3" s="11"/>
      <c r="J3" s="16" t="s">
        <v>9</v>
      </c>
      <c r="K3" s="17" t="s">
        <v>10</v>
      </c>
    </row>
    <row r="4" s="1" customFormat="1" ht="26" customHeight="1" spans="1:11">
      <c r="A4" s="9"/>
      <c r="B4" s="9"/>
      <c r="C4" s="9"/>
      <c r="D4" s="10"/>
      <c r="E4" s="10"/>
      <c r="F4" s="9" t="s">
        <v>11</v>
      </c>
      <c r="G4" s="11" t="s">
        <v>12</v>
      </c>
      <c r="H4" s="9" t="s">
        <v>11</v>
      </c>
      <c r="I4" s="18" t="s">
        <v>12</v>
      </c>
      <c r="J4" s="19"/>
      <c r="K4" s="20"/>
    </row>
    <row r="5" s="2" customFormat="1" ht="27" customHeight="1" spans="1:11">
      <c r="A5" s="12">
        <v>1</v>
      </c>
      <c r="B5" s="22" t="s">
        <v>13</v>
      </c>
      <c r="C5" s="22" t="s">
        <v>14</v>
      </c>
      <c r="D5" s="13" t="s">
        <v>15</v>
      </c>
      <c r="E5" s="12" t="s">
        <v>16</v>
      </c>
      <c r="F5" s="14">
        <v>78.62</v>
      </c>
      <c r="G5" s="15">
        <f>F5/1.5*0.6</f>
        <v>31.448</v>
      </c>
      <c r="H5" s="15">
        <v>75.72</v>
      </c>
      <c r="I5" s="15">
        <f>H5*0.4</f>
        <v>30.288</v>
      </c>
      <c r="J5" s="15">
        <f>G5+I5</f>
        <v>61.736</v>
      </c>
      <c r="K5" s="21"/>
    </row>
    <row r="6" s="2" customFormat="1" ht="27" customHeight="1" spans="1:11">
      <c r="A6" s="12">
        <v>2</v>
      </c>
      <c r="B6" s="22" t="s">
        <v>17</v>
      </c>
      <c r="C6" s="22" t="s">
        <v>18</v>
      </c>
      <c r="D6" s="13" t="s">
        <v>19</v>
      </c>
      <c r="E6" s="12" t="s">
        <v>16</v>
      </c>
      <c r="F6" s="14">
        <v>85</v>
      </c>
      <c r="G6" s="15">
        <f>F6/1.5*0.6</f>
        <v>34</v>
      </c>
      <c r="H6" s="15">
        <v>76.52</v>
      </c>
      <c r="I6" s="15">
        <f t="shared" ref="I6:I29" si="0">H6*0.4</f>
        <v>30.608</v>
      </c>
      <c r="J6" s="15">
        <f t="shared" ref="J6:J29" si="1">G6+I6</f>
        <v>64.608</v>
      </c>
      <c r="K6" s="21"/>
    </row>
    <row r="7" s="2" customFormat="1" ht="27" customHeight="1" spans="1:11">
      <c r="A7" s="12">
        <v>3</v>
      </c>
      <c r="B7" s="22" t="s">
        <v>20</v>
      </c>
      <c r="C7" s="22" t="s">
        <v>21</v>
      </c>
      <c r="D7" s="13" t="s">
        <v>19</v>
      </c>
      <c r="E7" s="12" t="s">
        <v>16</v>
      </c>
      <c r="F7" s="14">
        <v>83.8</v>
      </c>
      <c r="G7" s="15">
        <f t="shared" ref="G7:G29" si="2">F7/1.5*0.6</f>
        <v>33.52</v>
      </c>
      <c r="H7" s="15">
        <v>75.02</v>
      </c>
      <c r="I7" s="15">
        <f t="shared" si="0"/>
        <v>30.008</v>
      </c>
      <c r="J7" s="15">
        <f t="shared" si="1"/>
        <v>63.528</v>
      </c>
      <c r="K7" s="21"/>
    </row>
    <row r="8" s="2" customFormat="1" ht="27" customHeight="1" spans="1:11">
      <c r="A8" s="12">
        <v>4</v>
      </c>
      <c r="B8" s="22" t="s">
        <v>22</v>
      </c>
      <c r="C8" s="22" t="s">
        <v>23</v>
      </c>
      <c r="D8" s="13" t="s">
        <v>24</v>
      </c>
      <c r="E8" s="12" t="s">
        <v>16</v>
      </c>
      <c r="F8" s="14">
        <v>112.77</v>
      </c>
      <c r="G8" s="15">
        <f t="shared" si="2"/>
        <v>45.108</v>
      </c>
      <c r="H8" s="15">
        <v>77.5</v>
      </c>
      <c r="I8" s="15">
        <f t="shared" si="0"/>
        <v>31</v>
      </c>
      <c r="J8" s="15">
        <f t="shared" si="1"/>
        <v>76.108</v>
      </c>
      <c r="K8" s="21"/>
    </row>
    <row r="9" s="2" customFormat="1" ht="27" customHeight="1" spans="1:11">
      <c r="A9" s="12">
        <v>5</v>
      </c>
      <c r="B9" s="22" t="s">
        <v>25</v>
      </c>
      <c r="C9" s="22" t="s">
        <v>26</v>
      </c>
      <c r="D9" s="13" t="s">
        <v>24</v>
      </c>
      <c r="E9" s="12" t="s">
        <v>16</v>
      </c>
      <c r="F9" s="14">
        <v>110.91</v>
      </c>
      <c r="G9" s="15">
        <f t="shared" si="2"/>
        <v>44.364</v>
      </c>
      <c r="H9" s="15">
        <v>72.76</v>
      </c>
      <c r="I9" s="15">
        <f t="shared" si="0"/>
        <v>29.104</v>
      </c>
      <c r="J9" s="15">
        <f t="shared" si="1"/>
        <v>73.468</v>
      </c>
      <c r="K9" s="21"/>
    </row>
    <row r="10" s="2" customFormat="1" ht="27" customHeight="1" spans="1:11">
      <c r="A10" s="12">
        <v>6</v>
      </c>
      <c r="B10" s="22" t="s">
        <v>27</v>
      </c>
      <c r="C10" s="22" t="s">
        <v>28</v>
      </c>
      <c r="D10" s="13" t="s">
        <v>24</v>
      </c>
      <c r="E10" s="12" t="s">
        <v>16</v>
      </c>
      <c r="F10" s="14">
        <v>107.56</v>
      </c>
      <c r="G10" s="15">
        <f t="shared" si="2"/>
        <v>43.024</v>
      </c>
      <c r="H10" s="15">
        <v>76.96</v>
      </c>
      <c r="I10" s="15">
        <f t="shared" si="0"/>
        <v>30.784</v>
      </c>
      <c r="J10" s="15">
        <f t="shared" si="1"/>
        <v>73.808</v>
      </c>
      <c r="K10" s="21"/>
    </row>
    <row r="11" s="2" customFormat="1" ht="27" customHeight="1" spans="1:11">
      <c r="A11" s="12">
        <v>7</v>
      </c>
      <c r="B11" s="22" t="s">
        <v>29</v>
      </c>
      <c r="C11" s="22" t="s">
        <v>30</v>
      </c>
      <c r="D11" s="13" t="s">
        <v>31</v>
      </c>
      <c r="E11" s="12" t="s">
        <v>16</v>
      </c>
      <c r="F11" s="14">
        <v>104.14</v>
      </c>
      <c r="G11" s="15">
        <f t="shared" si="2"/>
        <v>41.656</v>
      </c>
      <c r="H11" s="15">
        <v>74.74</v>
      </c>
      <c r="I11" s="15">
        <f t="shared" si="0"/>
        <v>29.896</v>
      </c>
      <c r="J11" s="15">
        <f t="shared" si="1"/>
        <v>71.552</v>
      </c>
      <c r="K11" s="21"/>
    </row>
    <row r="12" s="2" customFormat="1" ht="27" customHeight="1" spans="1:11">
      <c r="A12" s="12">
        <v>8</v>
      </c>
      <c r="B12" s="22" t="s">
        <v>32</v>
      </c>
      <c r="C12" s="22" t="s">
        <v>33</v>
      </c>
      <c r="D12" s="13" t="s">
        <v>31</v>
      </c>
      <c r="E12" s="12" t="s">
        <v>16</v>
      </c>
      <c r="F12" s="14">
        <v>102.37</v>
      </c>
      <c r="G12" s="15">
        <f t="shared" si="2"/>
        <v>40.948</v>
      </c>
      <c r="H12" s="15">
        <v>75.46</v>
      </c>
      <c r="I12" s="15">
        <f t="shared" si="0"/>
        <v>30.184</v>
      </c>
      <c r="J12" s="15">
        <f t="shared" si="1"/>
        <v>71.132</v>
      </c>
      <c r="K12" s="21"/>
    </row>
    <row r="13" s="2" customFormat="1" ht="27" customHeight="1" spans="1:11">
      <c r="A13" s="12">
        <v>9</v>
      </c>
      <c r="B13" s="22" t="s">
        <v>34</v>
      </c>
      <c r="C13" s="22" t="s">
        <v>35</v>
      </c>
      <c r="D13" s="13" t="s">
        <v>31</v>
      </c>
      <c r="E13" s="12" t="s">
        <v>16</v>
      </c>
      <c r="F13" s="14">
        <v>101.44</v>
      </c>
      <c r="G13" s="15">
        <f t="shared" si="2"/>
        <v>40.576</v>
      </c>
      <c r="H13" s="15">
        <v>73.6</v>
      </c>
      <c r="I13" s="15">
        <f t="shared" si="0"/>
        <v>29.44</v>
      </c>
      <c r="J13" s="15">
        <f t="shared" si="1"/>
        <v>70.016</v>
      </c>
      <c r="K13" s="21"/>
    </row>
    <row r="14" s="2" customFormat="1" ht="27" customHeight="1" spans="1:11">
      <c r="A14" s="12">
        <v>10</v>
      </c>
      <c r="B14" s="22" t="s">
        <v>36</v>
      </c>
      <c r="C14" s="22" t="s">
        <v>37</v>
      </c>
      <c r="D14" s="13" t="s">
        <v>38</v>
      </c>
      <c r="E14" s="12" t="s">
        <v>16</v>
      </c>
      <c r="F14" s="14">
        <v>114.64</v>
      </c>
      <c r="G14" s="15">
        <f t="shared" si="2"/>
        <v>45.856</v>
      </c>
      <c r="H14" s="15">
        <v>76.54</v>
      </c>
      <c r="I14" s="15">
        <f t="shared" si="0"/>
        <v>30.616</v>
      </c>
      <c r="J14" s="15">
        <f t="shared" si="1"/>
        <v>76.472</v>
      </c>
      <c r="K14" s="21"/>
    </row>
    <row r="15" s="2" customFormat="1" ht="27" customHeight="1" spans="1:11">
      <c r="A15" s="12">
        <v>11</v>
      </c>
      <c r="B15" s="22" t="s">
        <v>39</v>
      </c>
      <c r="C15" s="22" t="s">
        <v>40</v>
      </c>
      <c r="D15" s="13" t="s">
        <v>38</v>
      </c>
      <c r="E15" s="12" t="s">
        <v>16</v>
      </c>
      <c r="F15" s="14">
        <v>99.96</v>
      </c>
      <c r="G15" s="15">
        <f t="shared" si="2"/>
        <v>39.984</v>
      </c>
      <c r="H15" s="15">
        <v>77.78</v>
      </c>
      <c r="I15" s="15">
        <f t="shared" si="0"/>
        <v>31.112</v>
      </c>
      <c r="J15" s="15">
        <f t="shared" si="1"/>
        <v>71.096</v>
      </c>
      <c r="K15" s="21"/>
    </row>
    <row r="16" s="2" customFormat="1" ht="27" customHeight="1" spans="1:11">
      <c r="A16" s="12">
        <v>12</v>
      </c>
      <c r="B16" s="22" t="s">
        <v>41</v>
      </c>
      <c r="C16" s="22" t="s">
        <v>42</v>
      </c>
      <c r="D16" s="13" t="s">
        <v>38</v>
      </c>
      <c r="E16" s="12" t="s">
        <v>16</v>
      </c>
      <c r="F16" s="14">
        <v>95.89</v>
      </c>
      <c r="G16" s="15">
        <f t="shared" si="2"/>
        <v>38.356</v>
      </c>
      <c r="H16" s="15">
        <v>71.72</v>
      </c>
      <c r="I16" s="15">
        <f t="shared" si="0"/>
        <v>28.688</v>
      </c>
      <c r="J16" s="15">
        <f t="shared" si="1"/>
        <v>67.044</v>
      </c>
      <c r="K16" s="21"/>
    </row>
    <row r="17" s="2" customFormat="1" ht="27" customHeight="1" spans="1:11">
      <c r="A17" s="12">
        <v>13</v>
      </c>
      <c r="B17" s="22" t="s">
        <v>43</v>
      </c>
      <c r="C17" s="22" t="s">
        <v>44</v>
      </c>
      <c r="D17" s="13" t="s">
        <v>45</v>
      </c>
      <c r="E17" s="12" t="s">
        <v>16</v>
      </c>
      <c r="F17" s="14">
        <v>106.3</v>
      </c>
      <c r="G17" s="15">
        <f t="shared" si="2"/>
        <v>42.52</v>
      </c>
      <c r="H17" s="15">
        <v>72.42</v>
      </c>
      <c r="I17" s="15">
        <f t="shared" si="0"/>
        <v>28.968</v>
      </c>
      <c r="J17" s="15">
        <f t="shared" si="1"/>
        <v>71.488</v>
      </c>
      <c r="K17" s="21"/>
    </row>
    <row r="18" s="2" customFormat="1" ht="27" customHeight="1" spans="1:11">
      <c r="A18" s="12">
        <v>14</v>
      </c>
      <c r="B18" s="22" t="s">
        <v>46</v>
      </c>
      <c r="C18" s="22" t="s">
        <v>47</v>
      </c>
      <c r="D18" s="13" t="s">
        <v>45</v>
      </c>
      <c r="E18" s="12" t="s">
        <v>16</v>
      </c>
      <c r="F18" s="14">
        <v>104.53</v>
      </c>
      <c r="G18" s="15">
        <f t="shared" si="2"/>
        <v>41.812</v>
      </c>
      <c r="H18" s="15">
        <v>80.26</v>
      </c>
      <c r="I18" s="15">
        <f t="shared" si="0"/>
        <v>32.104</v>
      </c>
      <c r="J18" s="15">
        <f t="shared" si="1"/>
        <v>73.916</v>
      </c>
      <c r="K18" s="21"/>
    </row>
    <row r="19" s="2" customFormat="1" ht="27" customHeight="1" spans="1:11">
      <c r="A19" s="12">
        <v>15</v>
      </c>
      <c r="B19" s="22" t="s">
        <v>48</v>
      </c>
      <c r="C19" s="22" t="s">
        <v>49</v>
      </c>
      <c r="D19" s="13" t="s">
        <v>45</v>
      </c>
      <c r="E19" s="12" t="s">
        <v>16</v>
      </c>
      <c r="F19" s="14">
        <v>99.39</v>
      </c>
      <c r="G19" s="15">
        <f t="shared" si="2"/>
        <v>39.756</v>
      </c>
      <c r="H19" s="15">
        <v>73.1</v>
      </c>
      <c r="I19" s="15">
        <f t="shared" si="0"/>
        <v>29.24</v>
      </c>
      <c r="J19" s="15">
        <f t="shared" si="1"/>
        <v>68.996</v>
      </c>
      <c r="K19" s="21"/>
    </row>
    <row r="20" s="2" customFormat="1" ht="27" customHeight="1" spans="1:11">
      <c r="A20" s="12">
        <v>16</v>
      </c>
      <c r="B20" s="22" t="s">
        <v>50</v>
      </c>
      <c r="C20" s="22" t="s">
        <v>51</v>
      </c>
      <c r="D20" s="13" t="s">
        <v>52</v>
      </c>
      <c r="E20" s="12" t="s">
        <v>16</v>
      </c>
      <c r="F20" s="14">
        <v>103.25</v>
      </c>
      <c r="G20" s="15">
        <f t="shared" si="2"/>
        <v>41.3</v>
      </c>
      <c r="H20" s="15">
        <v>74.44</v>
      </c>
      <c r="I20" s="15">
        <f t="shared" si="0"/>
        <v>29.776</v>
      </c>
      <c r="J20" s="15">
        <f t="shared" si="1"/>
        <v>71.076</v>
      </c>
      <c r="K20" s="21"/>
    </row>
    <row r="21" s="2" customFormat="1" ht="27" customHeight="1" spans="1:11">
      <c r="A21" s="12">
        <v>17</v>
      </c>
      <c r="B21" s="22" t="s">
        <v>53</v>
      </c>
      <c r="C21" s="22" t="s">
        <v>54</v>
      </c>
      <c r="D21" s="13" t="s">
        <v>52</v>
      </c>
      <c r="E21" s="12" t="s">
        <v>16</v>
      </c>
      <c r="F21" s="14">
        <v>100.03</v>
      </c>
      <c r="G21" s="15">
        <f t="shared" si="2"/>
        <v>40.012</v>
      </c>
      <c r="H21" s="15">
        <v>74.58</v>
      </c>
      <c r="I21" s="15">
        <f t="shared" si="0"/>
        <v>29.832</v>
      </c>
      <c r="J21" s="15">
        <f t="shared" si="1"/>
        <v>69.844</v>
      </c>
      <c r="K21" s="21"/>
    </row>
    <row r="22" s="2" customFormat="1" ht="27" customHeight="1" spans="1:11">
      <c r="A22" s="12">
        <v>18</v>
      </c>
      <c r="B22" s="22" t="s">
        <v>55</v>
      </c>
      <c r="C22" s="22" t="s">
        <v>56</v>
      </c>
      <c r="D22" s="13" t="s">
        <v>52</v>
      </c>
      <c r="E22" s="12" t="s">
        <v>16</v>
      </c>
      <c r="F22" s="14">
        <v>99.22</v>
      </c>
      <c r="G22" s="15">
        <f t="shared" si="2"/>
        <v>39.688</v>
      </c>
      <c r="H22" s="15">
        <v>77.64</v>
      </c>
      <c r="I22" s="15">
        <f t="shared" si="0"/>
        <v>31.056</v>
      </c>
      <c r="J22" s="15">
        <f t="shared" si="1"/>
        <v>70.744</v>
      </c>
      <c r="K22" s="21"/>
    </row>
    <row r="23" s="2" customFormat="1" ht="27" customHeight="1" spans="1:11">
      <c r="A23" s="12">
        <v>19</v>
      </c>
      <c r="B23" s="22" t="s">
        <v>57</v>
      </c>
      <c r="C23" s="22" t="s">
        <v>58</v>
      </c>
      <c r="D23" s="13" t="s">
        <v>59</v>
      </c>
      <c r="E23" s="12" t="s">
        <v>16</v>
      </c>
      <c r="F23" s="14">
        <v>106</v>
      </c>
      <c r="G23" s="15">
        <f t="shared" si="2"/>
        <v>42.4</v>
      </c>
      <c r="H23" s="15">
        <v>76.3</v>
      </c>
      <c r="I23" s="15">
        <f t="shared" si="0"/>
        <v>30.52</v>
      </c>
      <c r="J23" s="15">
        <f t="shared" si="1"/>
        <v>72.92</v>
      </c>
      <c r="K23" s="21"/>
    </row>
    <row r="24" s="2" customFormat="1" ht="27" customHeight="1" spans="1:11">
      <c r="A24" s="12">
        <v>20</v>
      </c>
      <c r="B24" s="22" t="s">
        <v>60</v>
      </c>
      <c r="C24" s="22" t="s">
        <v>61</v>
      </c>
      <c r="D24" s="13" t="s">
        <v>59</v>
      </c>
      <c r="E24" s="12" t="s">
        <v>16</v>
      </c>
      <c r="F24" s="14">
        <v>105.23</v>
      </c>
      <c r="G24" s="15">
        <f t="shared" si="2"/>
        <v>42.092</v>
      </c>
      <c r="H24" s="15">
        <v>78.36</v>
      </c>
      <c r="I24" s="15">
        <f t="shared" si="0"/>
        <v>31.344</v>
      </c>
      <c r="J24" s="15">
        <f t="shared" si="1"/>
        <v>73.436</v>
      </c>
      <c r="K24" s="21"/>
    </row>
    <row r="25" s="2" customFormat="1" ht="27" customHeight="1" spans="1:11">
      <c r="A25" s="12">
        <v>21</v>
      </c>
      <c r="B25" s="22" t="s">
        <v>62</v>
      </c>
      <c r="C25" s="22" t="s">
        <v>63</v>
      </c>
      <c r="D25" s="13" t="s">
        <v>59</v>
      </c>
      <c r="E25" s="12" t="s">
        <v>16</v>
      </c>
      <c r="F25" s="14">
        <v>93.64</v>
      </c>
      <c r="G25" s="15">
        <f t="shared" si="2"/>
        <v>37.456</v>
      </c>
      <c r="H25" s="15" t="s">
        <v>64</v>
      </c>
      <c r="I25" s="15" t="s">
        <v>64</v>
      </c>
      <c r="J25" s="15" t="s">
        <v>64</v>
      </c>
      <c r="K25" s="21"/>
    </row>
    <row r="26" s="2" customFormat="1" ht="36" customHeight="1" spans="1:11">
      <c r="A26" s="12">
        <v>22</v>
      </c>
      <c r="B26" s="22" t="s">
        <v>65</v>
      </c>
      <c r="C26" s="22" t="s">
        <v>66</v>
      </c>
      <c r="D26" s="13" t="s">
        <v>67</v>
      </c>
      <c r="E26" s="12" t="s">
        <v>16</v>
      </c>
      <c r="F26" s="14">
        <v>99.81</v>
      </c>
      <c r="G26" s="15">
        <f t="shared" si="2"/>
        <v>39.924</v>
      </c>
      <c r="H26" s="15">
        <v>81.24</v>
      </c>
      <c r="I26" s="15">
        <f t="shared" si="0"/>
        <v>32.496</v>
      </c>
      <c r="J26" s="15">
        <f t="shared" si="1"/>
        <v>72.42</v>
      </c>
      <c r="K26" s="21"/>
    </row>
    <row r="27" s="2" customFormat="1" ht="27" customHeight="1" spans="1:11">
      <c r="A27" s="12">
        <v>23</v>
      </c>
      <c r="B27" s="22" t="s">
        <v>68</v>
      </c>
      <c r="C27" s="22" t="s">
        <v>69</v>
      </c>
      <c r="D27" s="13" t="s">
        <v>70</v>
      </c>
      <c r="E27" s="12" t="s">
        <v>16</v>
      </c>
      <c r="F27" s="14">
        <v>108.77</v>
      </c>
      <c r="G27" s="15">
        <f t="shared" si="2"/>
        <v>43.508</v>
      </c>
      <c r="H27" s="15">
        <v>72.04</v>
      </c>
      <c r="I27" s="15">
        <f t="shared" si="0"/>
        <v>28.816</v>
      </c>
      <c r="J27" s="15">
        <f t="shared" si="1"/>
        <v>72.324</v>
      </c>
      <c r="K27" s="21"/>
    </row>
    <row r="28" s="2" customFormat="1" ht="27" customHeight="1" spans="1:11">
      <c r="A28" s="12">
        <v>24</v>
      </c>
      <c r="B28" s="22" t="s">
        <v>71</v>
      </c>
      <c r="C28" s="22" t="s">
        <v>72</v>
      </c>
      <c r="D28" s="13" t="s">
        <v>70</v>
      </c>
      <c r="E28" s="12" t="s">
        <v>16</v>
      </c>
      <c r="F28" s="14">
        <v>89.39</v>
      </c>
      <c r="G28" s="15">
        <f t="shared" si="2"/>
        <v>35.756</v>
      </c>
      <c r="H28" s="15">
        <v>76.44</v>
      </c>
      <c r="I28" s="15">
        <f t="shared" si="0"/>
        <v>30.576</v>
      </c>
      <c r="J28" s="15">
        <f t="shared" si="1"/>
        <v>66.332</v>
      </c>
      <c r="K28" s="21"/>
    </row>
    <row r="29" s="2" customFormat="1" ht="35" customHeight="1" spans="1:11">
      <c r="A29" s="12">
        <v>25</v>
      </c>
      <c r="B29" s="22" t="s">
        <v>73</v>
      </c>
      <c r="C29" s="22" t="s">
        <v>74</v>
      </c>
      <c r="D29" s="13" t="s">
        <v>75</v>
      </c>
      <c r="E29" s="12" t="s">
        <v>16</v>
      </c>
      <c r="F29" s="14">
        <v>124.85</v>
      </c>
      <c r="G29" s="15">
        <f t="shared" si="2"/>
        <v>49.94</v>
      </c>
      <c r="H29" s="15">
        <v>75.52</v>
      </c>
      <c r="I29" s="15">
        <f t="shared" si="0"/>
        <v>30.208</v>
      </c>
      <c r="J29" s="15">
        <f t="shared" si="1"/>
        <v>80.148</v>
      </c>
      <c r="K29" s="21"/>
    </row>
  </sheetData>
  <mergeCells count="11">
    <mergeCell ref="A1:B1"/>
    <mergeCell ref="A2:K2"/>
    <mergeCell ref="F3:G3"/>
    <mergeCell ref="H3:I3"/>
    <mergeCell ref="A3:A4"/>
    <mergeCell ref="B3:B4"/>
    <mergeCell ref="C3:C4"/>
    <mergeCell ref="D3:D4"/>
    <mergeCell ref="E3:E4"/>
    <mergeCell ref="J3:J4"/>
    <mergeCell ref="K3:K4"/>
  </mergeCells>
  <pageMargins left="0.393055555555556" right="0.393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2022-08-29T01:46:00Z</dcterms:created>
  <dcterms:modified xsi:type="dcterms:W3CDTF">2023-09-04T02:56:12Z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9031D49B52224E859AF6E721D7B09F77</vt:lpwstr>
  </property>
</Properties>
</file>