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<sst xmlns="http://schemas.openxmlformats.org/spreadsheetml/2006/main" count="42" uniqueCount="31">
  <si>
    <t>贵阳市退役军人事务局2023年公开招聘局属事业单位工作人员拟聘用人员名单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</si>
  <si>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</si>
  <si>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</si>
  <si>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</si>
  <si>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</si>
  <si>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</si>
  <si>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</si>
  <si>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</si>
  <si>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管理岗位笔试成绩占比60%
专业技术岗位笔试成绩占比30%</t>
  </si>
  <si>
    <t>专业测试成绩</t>
  </si>
  <si>
    <t>专业测试成绩40%</t>
  </si>
  <si>
    <t>笔试、专业测试成绩</t>
  </si>
  <si>
    <t>面试成绩</t>
  </si>
  <si>
    <t>管理岗位面试成绩占比40%
专业技术岗位面试成绩占比30%</t>
  </si>
  <si>
    <t>笔试、专业测试、面试成绩</t>
  </si>
  <si>
    <t>综合排名</t>
  </si>
  <si>
    <t>体检结果</t>
  </si>
  <si>
    <t>考察结果</t>
  </si>
  <si>
    <t>王   婞</t>
  </si>
  <si>
    <t>1152019504416</t>
  </si>
  <si>
    <t>贵阳市退役军人服务中心</t>
  </si>
  <si>
    <t>20101240101
管理岗位</t>
  </si>
  <si>
    <t>——</t>
  </si>
  <si>
    <t>合格</t>
  </si>
  <si>
    <t>韩   晓</t>
  </si>
  <si>
    <t>1152019509512</t>
  </si>
  <si>
    <t>20101240102
管理岗位</t>
  </si>
  <si>
    <t>吴   婷</t>
  </si>
  <si>
    <t>1152019507830</t>
  </si>
  <si>
    <t>贵阳市军队离退休干部
第一休养所</t>
  </si>
  <si>
    <t>20101240201
专业技术岗位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</si>
</sst>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color theme="1"/>
      <name val="宋体"/>
      <charset val="134"/>
      <scheme val="minor"/>
    </font>
    <font>
      <sz val="10"/>
      <name val="Arial"/>
      <charset val="134"/>
    </font>
    <font>
      <b/>
      <sz val="10"/>
      <color rgb="FFFF0000"/>
      <name val="宋体"/>
      <charset val="134"/>
      <scheme val="minor"/>
    </font>
    <font>
      <sz val="10"/>
      <name val="方正书宋_GBK"/>
      <charset val="0"/>
    </font>
    <font>
      <sz val="10"/>
      <name val="Arial"/>
      <charset val="0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9" fillId="26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31" fillId="31" borderId="8" applyNumberFormat="false" applyAlignment="false" applyProtection="false">
      <alignment vertical="center"/>
    </xf>
    <xf numFmtId="0" fontId="28" fillId="26" borderId="7" applyNumberFormat="false" applyAlignment="false" applyProtection="false">
      <alignment vertical="center"/>
    </xf>
    <xf numFmtId="0" fontId="32" fillId="32" borderId="9" applyNumberForma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left" vertical="center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9"/>
  <sheetViews>
    <sheetView tabSelected="1" workbookViewId="0">
      <selection activeCell="I8" sqref="I8"/>
    </sheetView>
  </sheetViews>
  <sheetFormatPr defaultColWidth="9" defaultRowHeight="13.8"/>
  <cols>
    <col min="1" max="1" width="4.55555555555556" style="1" customWidth="true"/>
    <col min="2" max="2" width="8.11111111111111" style="1" customWidth="true"/>
    <col min="3" max="3" width="14.8888888888889" style="1" customWidth="true"/>
    <col min="4" max="4" width="22.2222222222222" style="1" customWidth="true"/>
    <col min="5" max="5" width="14.5555555555556" style="1" customWidth="true"/>
    <col min="6" max="6" width="9.11111111111111" style="1" customWidth="true"/>
    <col min="7" max="7" width="10.25" style="3" customWidth="true"/>
    <col min="8" max="8" width="9.62962962962963" style="4" customWidth="true"/>
    <col min="9" max="9" width="9.75" style="3" customWidth="true"/>
    <col min="10" max="10" width="11" style="4" customWidth="true"/>
    <col min="11" max="11" width="9.5" style="3" customWidth="true"/>
    <col min="12" max="12" width="8.88888888888889" style="3" customWidth="true"/>
    <col min="13" max="13" width="9.44444444444444" style="3" customWidth="true"/>
    <col min="14" max="14" width="9" style="1"/>
    <col min="15" max="15" width="8.55555555555556" style="1" customWidth="true"/>
    <col min="16" max="16" width="8.77777777777778" style="1" customWidth="true"/>
    <col min="17" max="17" width="8.55555555555556" style="1" customWidth="true"/>
    <col min="18" max="16384" width="9" style="1"/>
  </cols>
  <sheetData>
    <row r="1" s="1" customFormat="true" ht="57" customHeight="true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true" ht="98" customHeight="true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2" t="s">
        <v>7</v>
      </c>
      <c r="H2" s="12" t="s">
        <v>8</v>
      </c>
      <c r="I2" s="17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9" t="s">
        <v>14</v>
      </c>
      <c r="O2" s="19" t="s">
        <v>15</v>
      </c>
      <c r="P2" s="17" t="s">
        <v>16</v>
      </c>
      <c r="Q2" s="21" t="s">
        <v>17</v>
      </c>
    </row>
    <row r="3" s="2" customFormat="true" ht="45" customHeight="true" spans="1:17">
      <c r="A3" s="7">
        <v>1</v>
      </c>
      <c r="B3" s="7" t="s">
        <v>18</v>
      </c>
      <c r="C3" s="22" t="s">
        <v>19</v>
      </c>
      <c r="D3" s="7" t="s">
        <v>20</v>
      </c>
      <c r="E3" s="7" t="s">
        <v>21</v>
      </c>
      <c r="F3" s="13">
        <v>208</v>
      </c>
      <c r="G3" s="14">
        <f>F3/300*100</f>
        <v>69.3333333333333</v>
      </c>
      <c r="H3" s="15">
        <f>G3/100*60</f>
        <v>41.6</v>
      </c>
      <c r="I3" s="13" t="s">
        <v>22</v>
      </c>
      <c r="J3" s="15" t="s">
        <v>22</v>
      </c>
      <c r="K3" s="14" t="s">
        <v>22</v>
      </c>
      <c r="L3" s="18">
        <v>85.8</v>
      </c>
      <c r="M3" s="15">
        <f>L3/100*40</f>
        <v>34.32</v>
      </c>
      <c r="N3" s="20">
        <f>H3+M3</f>
        <v>75.92</v>
      </c>
      <c r="O3" s="20">
        <v>1</v>
      </c>
      <c r="P3" s="20" t="s">
        <v>23</v>
      </c>
      <c r="Q3" s="20" t="s">
        <v>23</v>
      </c>
    </row>
    <row r="4" s="2" customFormat="true" ht="45" customHeight="true" spans="1:17">
      <c r="A4" s="7">
        <v>2</v>
      </c>
      <c r="B4" s="7" t="s">
        <v>24</v>
      </c>
      <c r="C4" s="22" t="s">
        <v>25</v>
      </c>
      <c r="D4" s="7" t="s">
        <v>20</v>
      </c>
      <c r="E4" s="7" t="s">
        <v>26</v>
      </c>
      <c r="F4" s="13">
        <v>212.5</v>
      </c>
      <c r="G4" s="14">
        <f>F4/300*100</f>
        <v>70.8333333333333</v>
      </c>
      <c r="H4" s="15">
        <f>G4/100*60</f>
        <v>42.5</v>
      </c>
      <c r="I4" s="13" t="s">
        <v>22</v>
      </c>
      <c r="J4" s="15" t="s">
        <v>22</v>
      </c>
      <c r="K4" s="14" t="s">
        <v>22</v>
      </c>
      <c r="L4" s="18">
        <v>79.4</v>
      </c>
      <c r="M4" s="15">
        <f>L4/100*40</f>
        <v>31.76</v>
      </c>
      <c r="N4" s="20">
        <f>H4+M4</f>
        <v>74.26</v>
      </c>
      <c r="O4" s="20">
        <v>1</v>
      </c>
      <c r="P4" s="20" t="s">
        <v>23</v>
      </c>
      <c r="Q4" s="20" t="s">
        <v>23</v>
      </c>
    </row>
    <row r="5" s="1" customFormat="true" ht="45" customHeight="true" spans="1:17">
      <c r="A5" s="8">
        <v>3</v>
      </c>
      <c r="B5" s="9" t="s">
        <v>27</v>
      </c>
      <c r="C5" s="23" t="s">
        <v>28</v>
      </c>
      <c r="D5" s="10" t="s">
        <v>29</v>
      </c>
      <c r="E5" s="16" t="s">
        <v>30</v>
      </c>
      <c r="F5" s="13">
        <v>182</v>
      </c>
      <c r="G5" s="14">
        <f>F5/300*100</f>
        <v>60.6666666666667</v>
      </c>
      <c r="H5" s="15">
        <f>G5/100*30</f>
        <v>18.2</v>
      </c>
      <c r="I5" s="13">
        <v>79</v>
      </c>
      <c r="J5" s="15">
        <f>I5/100*40</f>
        <v>31.6</v>
      </c>
      <c r="K5" s="14">
        <f>J5+H5</f>
        <v>49.8</v>
      </c>
      <c r="L5" s="18">
        <v>78.8</v>
      </c>
      <c r="M5" s="15">
        <f>L5/100*30</f>
        <v>23.64</v>
      </c>
      <c r="N5" s="20">
        <f>K5+M5</f>
        <v>73.44</v>
      </c>
      <c r="O5" s="20">
        <v>1</v>
      </c>
      <c r="P5" s="20" t="s">
        <v>23</v>
      </c>
      <c r="Q5" s="20" t="s">
        <v>23</v>
      </c>
    </row>
    <row r="6" ht="30" customHeight="true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="1" customFormat="true" ht="29" customHeight="true" spans="7:13">
      <c r="G7" s="3"/>
      <c r="H7" s="4"/>
      <c r="I7" s="3"/>
      <c r="J7" s="4"/>
      <c r="K7" s="3"/>
      <c r="L7" s="3"/>
      <c r="M7" s="3"/>
    </row>
    <row r="8" s="1" customFormat="true" spans="7:13">
      <c r="G8" s="3"/>
      <c r="H8" s="4"/>
      <c r="I8" s="3"/>
      <c r="J8" s="4"/>
      <c r="K8" s="3"/>
      <c r="L8" s="3"/>
      <c r="M8" s="3"/>
    </row>
    <row r="9" s="1" customFormat="true" spans="7:13">
      <c r="G9" s="3"/>
      <c r="H9" s="4"/>
      <c r="I9" s="3"/>
      <c r="J9" s="4"/>
      <c r="K9" s="3"/>
      <c r="L9" s="3"/>
      <c r="M9" s="3"/>
    </row>
  </sheetData>
  <mergeCells count="2">
    <mergeCell ref="A1:Q1"/>
    <mergeCell ref="A6:L6"/>
  </mergeCells>
  <printOptions horizontalCentered="true"/>
  <pageMargins left="0" right="0" top="1.57430555555556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YJAZC-DAS</dc:creator>
  <cp:lastModifiedBy>ysgz</cp:lastModifiedBy>
  <dcterms:created xsi:type="dcterms:W3CDTF">2021-09-25T16:58:00Z</dcterms:created>
  <dcterms:modified xsi:type="dcterms:W3CDTF">2023-08-18T17:04:16Z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