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环卫" sheetId="1" r:id="rId1"/>
  </sheets>
  <calcPr calcId="124519"/>
</workbook>
</file>

<file path=xl/calcChain.xml><?xml version="1.0" encoding="utf-8"?>
<calcChain xmlns="http://schemas.openxmlformats.org/spreadsheetml/2006/main">
  <c r="J9" i="1"/>
  <c r="G9"/>
  <c r="K9" s="1"/>
  <c r="J8"/>
  <c r="G8"/>
  <c r="K8" s="1"/>
  <c r="J7"/>
  <c r="G7"/>
  <c r="K7" s="1"/>
  <c r="J6"/>
  <c r="G6"/>
  <c r="K6" s="1"/>
  <c r="J4"/>
  <c r="H4"/>
  <c r="K4" s="1"/>
  <c r="G4"/>
  <c r="J3"/>
  <c r="H3"/>
  <c r="K3" s="1"/>
  <c r="G3"/>
</calcChain>
</file>

<file path=xl/sharedStrings.xml><?xml version="1.0" encoding="utf-8"?>
<sst xmlns="http://schemas.openxmlformats.org/spreadsheetml/2006/main" count="63" uniqueCount="47">
  <si>
    <t>序号</t>
  </si>
  <si>
    <t>姓名</t>
  </si>
  <si>
    <t>准考证号</t>
  </si>
  <si>
    <t>单位</t>
  </si>
  <si>
    <t>报考岗位及代码</t>
  </si>
  <si>
    <t>笔试成绩</t>
  </si>
  <si>
    <t>笔试成绩60%</t>
  </si>
  <si>
    <t>面试成绩</t>
  </si>
  <si>
    <t>面试成绩40%</t>
  </si>
  <si>
    <t>笔试、面试成绩</t>
  </si>
  <si>
    <t>综合排名</t>
  </si>
  <si>
    <t>体检情况</t>
  </si>
  <si>
    <t>是否进入考察环节</t>
  </si>
  <si>
    <t>孙琦</t>
  </si>
  <si>
    <t>1152012300409</t>
  </si>
  <si>
    <t>贵阳市环境卫生管理服务中心</t>
  </si>
  <si>
    <t>01管理岗位</t>
  </si>
  <si>
    <t>78.4</t>
  </si>
  <si>
    <t>合格</t>
  </si>
  <si>
    <t>是</t>
  </si>
  <si>
    <t>杜欢欢</t>
  </si>
  <si>
    <t>1152012302108</t>
  </si>
  <si>
    <t>79.8</t>
  </si>
  <si>
    <t>陈思翰</t>
  </si>
  <si>
    <t>1152014601730</t>
  </si>
  <si>
    <t>贵阳市城市绿化服务中心</t>
  </si>
  <si>
    <t>91.2</t>
  </si>
  <si>
    <t>1</t>
  </si>
  <si>
    <t>自愿放弃</t>
  </si>
  <si>
    <t>否</t>
  </si>
  <si>
    <t>邹思婧</t>
  </si>
  <si>
    <t>1152014600319</t>
  </si>
  <si>
    <t>02管理岗位</t>
  </si>
  <si>
    <t>86</t>
  </si>
  <si>
    <t>曾涛</t>
  </si>
  <si>
    <t>1152014603223</t>
  </si>
  <si>
    <t>84</t>
  </si>
  <si>
    <t>2</t>
  </si>
  <si>
    <t>张清</t>
  </si>
  <si>
    <t>1152014603423</t>
  </si>
  <si>
    <t>03管理岗位</t>
  </si>
  <si>
    <t>41.60</t>
    <phoneticPr fontId="11" type="noConversion"/>
  </si>
  <si>
    <t>40.70</t>
    <phoneticPr fontId="11" type="noConversion"/>
  </si>
  <si>
    <t>38.00</t>
    <phoneticPr fontId="11" type="noConversion"/>
  </si>
  <si>
    <t>40.40</t>
    <phoneticPr fontId="11" type="noConversion"/>
  </si>
  <si>
    <t>笔试成绩（百分制）</t>
    <phoneticPr fontId="11" type="noConversion"/>
  </si>
  <si>
    <t>贵阳市综合行政执法局2023年公开招聘局属事业单位工作人员体检合格暨进入考核环节人员名单（第一批）</t>
    <phoneticPr fontId="11" type="noConversion"/>
  </si>
</sst>
</file>

<file path=xl/styles.xml><?xml version="1.0" encoding="utf-8"?>
<styleSheet xmlns="http://schemas.openxmlformats.org/spreadsheetml/2006/main">
  <numFmts count="2">
    <numFmt numFmtId="176" formatCode="0.00_);[Red]\(0.00\)"/>
    <numFmt numFmtId="177" formatCode="0.00_ "/>
  </numFmts>
  <fonts count="16">
    <font>
      <sz val="12"/>
      <color theme="1"/>
      <name val="等线"/>
      <charset val="134"/>
      <scheme val="minor"/>
    </font>
    <font>
      <sz val="10"/>
      <color theme="1"/>
      <name val="等线"/>
      <charset val="134"/>
      <scheme val="minor"/>
    </font>
    <font>
      <sz val="11"/>
      <color theme="1"/>
      <name val="等线"/>
      <charset val="134"/>
      <scheme val="minor"/>
    </font>
    <font>
      <sz val="11"/>
      <color rgb="FF000000"/>
      <name val="宋体"/>
      <family val="3"/>
      <charset val="134"/>
    </font>
    <font>
      <b/>
      <sz val="11"/>
      <color rgb="FFFF0000"/>
      <name val="宋体"/>
      <family val="3"/>
      <charset val="134"/>
    </font>
    <font>
      <b/>
      <sz val="10"/>
      <name val="等线"/>
      <charset val="134"/>
      <scheme val="minor"/>
    </font>
    <font>
      <b/>
      <sz val="10"/>
      <name val="宋体"/>
      <family val="3"/>
      <charset val="134"/>
    </font>
    <font>
      <b/>
      <sz val="10"/>
      <color theme="1"/>
      <name val="宋体"/>
      <family val="3"/>
      <charset val="134"/>
    </font>
    <font>
      <sz val="11"/>
      <name val="等线"/>
      <charset val="134"/>
      <scheme val="minor"/>
    </font>
    <font>
      <sz val="11"/>
      <color indexed="8"/>
      <name val="宋体"/>
      <family val="3"/>
      <charset val="134"/>
    </font>
    <font>
      <b/>
      <sz val="10"/>
      <color theme="1"/>
      <name val="等线"/>
      <charset val="134"/>
      <scheme val="minor"/>
    </font>
    <font>
      <sz val="9"/>
      <name val="等线"/>
      <charset val="134"/>
      <scheme val="minor"/>
    </font>
    <font>
      <sz val="11"/>
      <color theme="1"/>
      <name val="宋体"/>
      <family val="3"/>
      <charset val="134"/>
    </font>
    <font>
      <sz val="11"/>
      <name val="等线"/>
      <family val="3"/>
      <charset val="134"/>
      <scheme val="minor"/>
    </font>
    <font>
      <sz val="11"/>
      <name val="宋体"/>
      <family val="3"/>
      <charset val="134"/>
    </font>
    <font>
      <sz val="18"/>
      <color rgb="FF000000"/>
      <name val="方正小标宋_GBK"/>
      <family val="4"/>
      <charset val="13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quotePrefix="1" applyFont="1" applyFill="1" applyBorder="1" applyAlignment="1">
      <alignment horizontal="center" vertical="center"/>
    </xf>
    <xf numFmtId="0" fontId="0" fillId="0" borderId="0" xfId="0" applyFill="1">
      <alignment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0" xfId="0" applyFont="1" applyAlignment="1" applyProtection="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N9"/>
  <sheetViews>
    <sheetView tabSelected="1" workbookViewId="0">
      <selection sqref="A1:N1"/>
    </sheetView>
  </sheetViews>
  <sheetFormatPr defaultColWidth="9" defaultRowHeight="13.5" customHeight="1"/>
  <cols>
    <col min="1" max="1" width="4.5" style="3" customWidth="1"/>
    <col min="3" max="3" width="14.5" style="3" customWidth="1"/>
    <col min="4" max="4" width="25.625" style="4" customWidth="1"/>
    <col min="5" max="5" width="13.5" style="3" customWidth="1"/>
    <col min="6" max="6" width="9" style="3" customWidth="1"/>
    <col min="7" max="7" width="9.375" style="3" customWidth="1"/>
    <col min="8" max="8" width="7.875" style="5" customWidth="1"/>
    <col min="9" max="9" width="9.375" style="3" customWidth="1"/>
    <col min="10" max="10" width="7.875" style="3" customWidth="1"/>
    <col min="11" max="12" width="9.625" style="3" customWidth="1"/>
    <col min="13" max="13" width="7.875" style="3" customWidth="1"/>
  </cols>
  <sheetData>
    <row r="1" spans="1:14" ht="48" customHeight="1">
      <c r="A1" s="27" t="s">
        <v>46</v>
      </c>
      <c r="B1" s="27"/>
      <c r="C1" s="27"/>
      <c r="D1" s="27"/>
      <c r="E1" s="27"/>
      <c r="F1" s="27"/>
      <c r="G1" s="27"/>
      <c r="H1" s="27"/>
      <c r="I1" s="27"/>
      <c r="J1" s="27"/>
      <c r="K1" s="27"/>
      <c r="L1" s="27"/>
      <c r="M1" s="27"/>
      <c r="N1" s="27"/>
    </row>
    <row r="2" spans="1:14" s="1" customFormat="1" ht="37.15" customHeight="1">
      <c r="A2" s="6" t="s">
        <v>0</v>
      </c>
      <c r="B2" s="7" t="s">
        <v>1</v>
      </c>
      <c r="C2" s="7" t="s">
        <v>2</v>
      </c>
      <c r="D2" s="7" t="s">
        <v>3</v>
      </c>
      <c r="E2" s="7" t="s">
        <v>4</v>
      </c>
      <c r="F2" s="7" t="s">
        <v>5</v>
      </c>
      <c r="G2" s="8" t="s">
        <v>45</v>
      </c>
      <c r="H2" s="7" t="s">
        <v>6</v>
      </c>
      <c r="I2" s="8" t="s">
        <v>7</v>
      </c>
      <c r="J2" s="7" t="s">
        <v>8</v>
      </c>
      <c r="K2" s="8" t="s">
        <v>9</v>
      </c>
      <c r="L2" s="8" t="s">
        <v>10</v>
      </c>
      <c r="M2" s="13" t="s">
        <v>11</v>
      </c>
      <c r="N2" s="19" t="s">
        <v>12</v>
      </c>
    </row>
    <row r="3" spans="1:14" s="2" customFormat="1" ht="37.15" customHeight="1">
      <c r="A3" s="9">
        <v>1</v>
      </c>
      <c r="B3" s="10" t="s">
        <v>13</v>
      </c>
      <c r="C3" s="17" t="s">
        <v>14</v>
      </c>
      <c r="D3" s="10" t="s">
        <v>15</v>
      </c>
      <c r="E3" s="9" t="s">
        <v>16</v>
      </c>
      <c r="F3" s="9">
        <v>230.5</v>
      </c>
      <c r="G3" s="11">
        <f>F3/3</f>
        <v>76.833333333333329</v>
      </c>
      <c r="H3" s="12">
        <f>G3*60%</f>
        <v>46.099999999999994</v>
      </c>
      <c r="I3" s="14" t="s">
        <v>17</v>
      </c>
      <c r="J3" s="14">
        <f>I3*40%</f>
        <v>31.360000000000003</v>
      </c>
      <c r="K3" s="11">
        <f>H3+J3</f>
        <v>77.459999999999994</v>
      </c>
      <c r="L3" s="14">
        <v>1</v>
      </c>
      <c r="M3" s="15" t="s">
        <v>18</v>
      </c>
      <c r="N3" s="20" t="s">
        <v>19</v>
      </c>
    </row>
    <row r="4" spans="1:14" s="2" customFormat="1" ht="37.15" customHeight="1">
      <c r="A4" s="9">
        <v>2</v>
      </c>
      <c r="B4" s="10" t="s">
        <v>20</v>
      </c>
      <c r="C4" s="17" t="s">
        <v>21</v>
      </c>
      <c r="D4" s="10" t="s">
        <v>15</v>
      </c>
      <c r="E4" s="9" t="s">
        <v>16</v>
      </c>
      <c r="F4" s="9">
        <v>227</v>
      </c>
      <c r="G4" s="11">
        <f>F4/3</f>
        <v>75.666666666666671</v>
      </c>
      <c r="H4" s="12">
        <f>G4*60%</f>
        <v>45.4</v>
      </c>
      <c r="I4" s="14" t="s">
        <v>22</v>
      </c>
      <c r="J4" s="14">
        <f>I4*40%</f>
        <v>31.92</v>
      </c>
      <c r="K4" s="11">
        <f>H4+J4</f>
        <v>77.319999999999993</v>
      </c>
      <c r="L4" s="14">
        <v>2</v>
      </c>
      <c r="M4" s="15" t="s">
        <v>18</v>
      </c>
      <c r="N4" s="20" t="s">
        <v>19</v>
      </c>
    </row>
    <row r="5" spans="1:14" ht="13.5" customHeight="1">
      <c r="N5" s="18"/>
    </row>
    <row r="6" spans="1:14" ht="36.75" customHeight="1">
      <c r="A6" s="21">
        <v>1</v>
      </c>
      <c r="B6" s="16" t="s">
        <v>23</v>
      </c>
      <c r="C6" s="16" t="s">
        <v>24</v>
      </c>
      <c r="D6" s="16" t="s">
        <v>25</v>
      </c>
      <c r="E6" s="16" t="s">
        <v>16</v>
      </c>
      <c r="F6" s="16">
        <v>208</v>
      </c>
      <c r="G6" s="11">
        <f>F6/3</f>
        <v>69.333333333333329</v>
      </c>
      <c r="H6" s="24" t="s">
        <v>41</v>
      </c>
      <c r="I6" s="14" t="s">
        <v>26</v>
      </c>
      <c r="J6" s="23">
        <f>I6*0.4</f>
        <v>36.480000000000004</v>
      </c>
      <c r="K6" s="11">
        <f>J6+H6</f>
        <v>78.080000000000013</v>
      </c>
      <c r="L6" s="25" t="s">
        <v>27</v>
      </c>
      <c r="M6" s="21" t="s">
        <v>28</v>
      </c>
      <c r="N6" s="22" t="s">
        <v>29</v>
      </c>
    </row>
    <row r="7" spans="1:14" ht="36.75" customHeight="1">
      <c r="A7" s="21">
        <v>2</v>
      </c>
      <c r="B7" s="16" t="s">
        <v>30</v>
      </c>
      <c r="C7" s="16" t="s">
        <v>31</v>
      </c>
      <c r="D7" s="16" t="s">
        <v>25</v>
      </c>
      <c r="E7" s="16" t="s">
        <v>32</v>
      </c>
      <c r="F7" s="16">
        <v>203.5</v>
      </c>
      <c r="G7" s="11">
        <f>F7/3</f>
        <v>67.833333333333329</v>
      </c>
      <c r="H7" s="24" t="s">
        <v>42</v>
      </c>
      <c r="I7" s="14" t="s">
        <v>33</v>
      </c>
      <c r="J7" s="23">
        <f>I7*0.4</f>
        <v>34.4</v>
      </c>
      <c r="K7" s="11">
        <f>J7+H7</f>
        <v>75.099999999999994</v>
      </c>
      <c r="L7" s="25" t="s">
        <v>27</v>
      </c>
      <c r="M7" s="21" t="s">
        <v>18</v>
      </c>
      <c r="N7" s="22" t="s">
        <v>19</v>
      </c>
    </row>
    <row r="8" spans="1:14" ht="36.75" customHeight="1">
      <c r="A8" s="21">
        <v>3</v>
      </c>
      <c r="B8" s="16" t="s">
        <v>34</v>
      </c>
      <c r="C8" s="16" t="s">
        <v>35</v>
      </c>
      <c r="D8" s="16" t="s">
        <v>25</v>
      </c>
      <c r="E8" s="16" t="s">
        <v>32</v>
      </c>
      <c r="F8" s="16">
        <v>190</v>
      </c>
      <c r="G8" s="11">
        <f>F8/3</f>
        <v>63.333333333333336</v>
      </c>
      <c r="H8" s="24" t="s">
        <v>43</v>
      </c>
      <c r="I8" s="14" t="s">
        <v>36</v>
      </c>
      <c r="J8" s="23">
        <f>I8*0.4</f>
        <v>33.6</v>
      </c>
      <c r="K8" s="11">
        <f>J8+H8</f>
        <v>71.599999999999994</v>
      </c>
      <c r="L8" s="25" t="s">
        <v>37</v>
      </c>
      <c r="M8" s="21" t="s">
        <v>18</v>
      </c>
      <c r="N8" s="22" t="s">
        <v>19</v>
      </c>
    </row>
    <row r="9" spans="1:14" ht="36.75" customHeight="1">
      <c r="A9" s="21">
        <v>4</v>
      </c>
      <c r="B9" s="16" t="s">
        <v>38</v>
      </c>
      <c r="C9" s="16" t="s">
        <v>39</v>
      </c>
      <c r="D9" s="16" t="s">
        <v>25</v>
      </c>
      <c r="E9" s="16" t="s">
        <v>40</v>
      </c>
      <c r="F9" s="16">
        <v>202</v>
      </c>
      <c r="G9" s="11">
        <f>F9/3</f>
        <v>67.333333333333329</v>
      </c>
      <c r="H9" s="24" t="s">
        <v>44</v>
      </c>
      <c r="I9" s="21">
        <v>81.599999999999994</v>
      </c>
      <c r="J9" s="23">
        <f>I9*0.4</f>
        <v>32.64</v>
      </c>
      <c r="K9" s="11">
        <f>J9+H9</f>
        <v>73.039999999999992</v>
      </c>
      <c r="L9" s="26">
        <v>1</v>
      </c>
      <c r="M9" s="21" t="s">
        <v>18</v>
      </c>
      <c r="N9" s="22" t="s">
        <v>19</v>
      </c>
    </row>
  </sheetData>
  <mergeCells count="1">
    <mergeCell ref="A1:N1"/>
  </mergeCells>
  <phoneticPr fontId="11" type="noConversion"/>
  <printOptions horizontalCentered="1"/>
  <pageMargins left="0.39305555555555599" right="0.39305555555555599" top="0.85" bottom="0.39305555555555599" header="0.29861111111111099" footer="0.29861111111111099"/>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DingTalk</Application>
  <DocSecurity>0</DocSecurity>
  <ScaleCrop>false</ScaleCrop>
  <HeadingPairs>
    <vt:vector size="2" baseType="variant">
      <vt:variant>
        <vt:lpstr>工作表</vt:lpstr>
      </vt:variant>
      <vt:variant>
        <vt:i4>1</vt:i4>
      </vt:variant>
    </vt:vector>
  </HeadingPairs>
  <TitlesOfParts>
    <vt:vector size="1" baseType="lpstr">
      <vt:lpstr>环卫</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asus</cp:lastModifiedBy>
  <cp:lastPrinted>2023-07-07T07:39:25Z</cp:lastPrinted>
  <dcterms:created xsi:type="dcterms:W3CDTF">2006-09-16T00:00:00Z</dcterms:created>
  <dcterms:modified xsi:type="dcterms:W3CDTF">2023-07-07T07:48:28Z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5E02E943C8F54934814685D4C97E8ABF</vt:lpwstr>
  </property>
  <property fmtid="{D5CDD505-2E9C-101B-9397-08002B2CF9AE}" pid="3" name="KSOProductBuildVer">
    <vt:lpwstr>2052-11.8.6.11719</vt:lpwstr>
  </property>
</Properties>
</file>