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<sst xmlns="http://schemas.openxmlformats.org/spreadsheetml/2006/main" count="102" uniqueCount="59">
  <si>
    <t>贵阳市大数据应用服务中心专业测试成绩及进入面试环节人员名单</t>
  </si>
  <si>
    <t>序号</t>
  </si>
  <si>
    <t>姓名</t>
  </si>
  <si>
    <t>准考证号</t>
  </si>
  <si>
    <t>单位</t>
  </si>
  <si>
    <t>报考岗位及代码</t>
  </si>
  <si>
    <t>笔试成绩</t>
  </si>
  <si>
    <t>笔试成绩（百分制）</t>
  </si>
  <si>
    <t>笔试成绩30%</t>
  </si>
  <si>
    <t>专业测试成绩</t>
  </si>
  <si>
    <t>专业测试成绩40%</t>
  </si>
  <si>
    <t>笔试、专业测试成绩</t>
  </si>
  <si>
    <t>笔试、专业测试排名</t>
  </si>
  <si>
    <t>是否进入下一轮</t>
  </si>
  <si>
    <t>杨臻</t>
  </si>
  <si>
    <t>1152019400521</t>
  </si>
  <si>
    <t>贵阳市大数据应用服务中心</t>
  </si>
  <si>
    <t>20101220201</t>
  </si>
  <si>
    <t>是</t>
  </si>
  <si>
    <t>李国玉</t>
  </si>
  <si>
    <t>1152019401621</t>
  </si>
  <si>
    <t>唐温新</t>
  </si>
  <si>
    <t>1152019402415</t>
  </si>
  <si>
    <t>李欢</t>
  </si>
  <si>
    <t>1152019404508</t>
  </si>
  <si>
    <t>熊丽</t>
  </si>
  <si>
    <t>1152019401221</t>
  </si>
  <si>
    <t>胡植</t>
  </si>
  <si>
    <t>1152019404710</t>
  </si>
  <si>
    <t>程萌</t>
  </si>
  <si>
    <t>1152019403901</t>
  </si>
  <si>
    <t>张忻妍</t>
  </si>
  <si>
    <t>1152019402424</t>
  </si>
  <si>
    <t>杨聪</t>
  </si>
  <si>
    <t>1152019402222</t>
  </si>
  <si>
    <t>彭英英</t>
  </si>
  <si>
    <t>1152019401003</t>
  </si>
  <si>
    <t>缺考</t>
  </si>
  <si>
    <t>罗吉</t>
  </si>
  <si>
    <t>1152019400118</t>
  </si>
  <si>
    <t>20101220202</t>
  </si>
  <si>
    <t>王思佳</t>
  </si>
  <si>
    <t>1152019402630</t>
  </si>
  <si>
    <t>杨筱彤</t>
  </si>
  <si>
    <t>1152019404821</t>
  </si>
  <si>
    <t>陈思材</t>
  </si>
  <si>
    <t>1152019400109</t>
  </si>
  <si>
    <t>张宏睿</t>
  </si>
  <si>
    <t>1152019403219</t>
  </si>
  <si>
    <t>何妍蕾</t>
  </si>
  <si>
    <t>1152019403503</t>
  </si>
  <si>
    <t>莫顺望</t>
  </si>
  <si>
    <t>1152019402327</t>
  </si>
  <si>
    <t>熊林峰</t>
  </si>
  <si>
    <t>1152019400730</t>
  </si>
  <si>
    <t>赵继元</t>
  </si>
  <si>
    <t>1152019400627</t>
  </si>
  <si>
    <t>陈双元</t>
  </si>
  <si>
    <t>1152019400208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</si>
</sst>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2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6"/>
      <color theme="1"/>
      <name val="方正小标宋简体"/>
      <charset val="134"/>
    </font>
    <font>
      <b/>
      <sz val="10"/>
      <name val="宋体"/>
      <charset val="134"/>
      <scheme val="minor"/>
    </font>
    <font>
      <b/>
      <sz val="10"/>
      <name val="宋体"/>
      <charset val="134"/>
    </font>
    <font>
      <b/>
      <sz val="10"/>
      <color theme="1"/>
      <name val="宋体"/>
      <charset val="134"/>
    </font>
    <font>
      <b/>
      <sz val="10"/>
      <color rgb="FFFF0000"/>
      <name val="宋体"/>
      <charset val="134"/>
    </font>
    <font>
      <sz val="11"/>
      <name val="宋体"/>
      <charset val="134"/>
      <scheme val="minor"/>
    </font>
    <font>
      <sz val="10"/>
      <color indexed="8"/>
      <name val="宋体"/>
      <charset val="134"/>
    </font>
    <font>
      <sz val="10"/>
      <name val="宋体"/>
      <charset val="134"/>
    </font>
    <font>
      <b/>
      <sz val="10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indexed="8"/>
      <name val="宋体"/>
      <charset val="134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0" fillId="8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28" fillId="0" borderId="4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6" fillId="13" borderId="10" applyNumberFormat="0" applyAlignment="0" applyProtection="0">
      <alignment vertical="center"/>
    </xf>
    <xf numFmtId="0" fontId="29" fillId="13" borderId="7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22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10" fillId="0" borderId="2" xfId="49" applyFont="1" applyFill="1" applyBorder="1" applyAlignment="1">
      <alignment horizontal="center" vertical="center"/>
    </xf>
    <xf numFmtId="176" fontId="10" fillId="0" borderId="2" xfId="49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>
      <alignment vertical="center"/>
    </xf>
    <xf numFmtId="0" fontId="9" fillId="0" borderId="2" xfId="0" applyFont="1" applyFill="1" applyBorder="1" applyAlignment="1" quotePrefix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2" name="KGD_Gobal1" descr="lskY7P30+39SSS2ze3CC/GPPxBrvt9iocr4cdmEyf6jTS5bO69FLHbzz9tjtkrzjMzADLTPxfaJYxOuloT9W/3Pvdqq5HIsXw0BdcJ1zMdSStcWIah4JJXV5JPWjmteaFRlSE2D5KoqdzwkSVd250/oVBG6ACUdeaAVYpgC9LtPTiQ1blr7fwvqEzHvZkrtckeVluEBWn559wc/2hW0Gs5g5O0FDgypkty5m4BqNwHOMcuogXqic844yBKAn4Kt1y1Cck5Pq9rhB43eegiDrqEZ4hA4XOibnupGvZKiqO/MV1oM5uLWCnE/ICTDz/giwIdtT7g0dMekr0azBQZ1evKooN2vJBylYXOg5di9Tbj89uoS5fB/Y+72NAWZQLXjYUxswnsEbrdxw0tuaWKrVamH84uw6qMHHPKQ1YR4UBLxC4pRaDlX+9nlVEhUdpNW7C0xswYfaYBlkNy99EA2wh+M3VcXbd9Njl2oj2Dcy6YartqRbLZsM+7LHAT4FfRoVGvEGkCYIyoYGq0vcvuYibK5u+ZQw9vt7ipZu7pgYQLpT9hpsrwOOub7/4t63lZ63G82n61oRkC3f8cRSMODrtwxtsjtItYcN1ZbgsJ2Al+VipUHiFUB+pffnuL//owByPO19VDcCwvAenN9EdLbDNE6PzdrwSqSxEj0pdTOsXnquSy0aBidvqEmrW9vKLGQa5V6nM2VfSZl6PTFn3cMz3zu5GgtSi3FjcjQ6YiQC6ybUTUQJNIuED4PGE89t5Rrr5oh4n8O7mi5gaf6R9ki4PVXwg0BZqAA5SP5OfsS4MzbSQ4ILJikKU1wTb/ZC0ETOyj4OPnH5N2NqK6GfZ68G8/Y0SRfqKW1sUvWg2Eyopnkiv0ARiD6sSSJOk5/wgrgzSbt49g8s1LnnB4MoUwJBL9Nvzw0NJt+Ve4iwbcaJT1bXadiItBaRt8GKf7DS3ReHL4LuXsdTUubHmpzcfH/uDzP8zGdUgoOCcB0tGxSDRFM=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AEACE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3"/>
  <sheetViews>
    <sheetView tabSelected="1" topLeftCell="A6" workbookViewId="0">
      <selection activeCell="L14" sqref="L14:L23"/>
    </sheetView>
  </sheetViews>
  <sheetFormatPr defaultColWidth="9" defaultRowHeight="13.5"/>
  <cols>
    <col min="1" max="1" width="4.125" customWidth="1"/>
    <col min="2" max="2" width="6.25" customWidth="1"/>
    <col min="3" max="3" width="13.125" customWidth="1"/>
    <col min="4" max="4" width="22.125" customWidth="1"/>
    <col min="5" max="5" width="22" customWidth="1"/>
    <col min="6" max="6" width="7" customWidth="1"/>
    <col min="7" max="7" width="9.625" style="2" customWidth="1"/>
    <col min="8" max="8" width="7.625" style="3" customWidth="1"/>
    <col min="9" max="9" width="7.625" style="2" customWidth="1"/>
    <col min="10" max="10" width="7.625" style="3" customWidth="1"/>
    <col min="11" max="11" width="8.125" style="2" customWidth="1"/>
    <col min="12" max="12" width="7.375" style="2" customWidth="1"/>
    <col min="13" max="13" width="8.5" style="2" customWidth="1"/>
  </cols>
  <sheetData>
    <row r="1" ht="37.15" customHeight="1" spans="1:13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="1" customFormat="1" ht="37.15" customHeight="1" spans="1:13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7" t="s">
        <v>7</v>
      </c>
      <c r="H2" s="8" t="s">
        <v>8</v>
      </c>
      <c r="I2" s="7" t="s">
        <v>9</v>
      </c>
      <c r="J2" s="8" t="s">
        <v>10</v>
      </c>
      <c r="K2" s="7" t="s">
        <v>11</v>
      </c>
      <c r="L2" s="7" t="s">
        <v>12</v>
      </c>
      <c r="M2" s="13" t="s">
        <v>13</v>
      </c>
    </row>
    <row r="3" ht="25" customHeight="1" spans="1:13">
      <c r="A3" s="9">
        <v>1</v>
      </c>
      <c r="B3" s="10" t="s">
        <v>14</v>
      </c>
      <c r="C3" s="10" t="s">
        <v>15</v>
      </c>
      <c r="D3" s="11" t="s">
        <v>16</v>
      </c>
      <c r="E3" s="10" t="s">
        <v>17</v>
      </c>
      <c r="F3" s="10">
        <v>172.5</v>
      </c>
      <c r="G3" s="12">
        <f t="shared" ref="G3:G12" si="0">F3/3</f>
        <v>57.5</v>
      </c>
      <c r="H3" s="12">
        <f t="shared" ref="H3:H12" si="1">G3*0.3</f>
        <v>17.25</v>
      </c>
      <c r="I3" s="11">
        <v>66</v>
      </c>
      <c r="J3" s="12">
        <f t="shared" ref="J3:J11" si="2">I3*0.4</f>
        <v>26.4</v>
      </c>
      <c r="K3" s="12">
        <f t="shared" ref="K3:K12" si="3">H3+J3</f>
        <v>43.65</v>
      </c>
      <c r="L3" s="11">
        <v>1</v>
      </c>
      <c r="M3" s="11" t="s">
        <v>18</v>
      </c>
    </row>
    <row r="4" ht="25" customHeight="1" spans="1:13">
      <c r="A4" s="9">
        <v>2</v>
      </c>
      <c r="B4" s="10" t="s">
        <v>19</v>
      </c>
      <c r="C4" s="10" t="s">
        <v>20</v>
      </c>
      <c r="D4" s="11" t="s">
        <v>16</v>
      </c>
      <c r="E4" s="10" t="s">
        <v>17</v>
      </c>
      <c r="F4" s="10">
        <v>185.5</v>
      </c>
      <c r="G4" s="12">
        <f t="shared" si="0"/>
        <v>61.8333333333333</v>
      </c>
      <c r="H4" s="12">
        <f t="shared" si="1"/>
        <v>18.55</v>
      </c>
      <c r="I4" s="11">
        <v>60</v>
      </c>
      <c r="J4" s="12">
        <f t="shared" si="2"/>
        <v>24</v>
      </c>
      <c r="K4" s="12">
        <f t="shared" si="3"/>
        <v>42.55</v>
      </c>
      <c r="L4" s="11">
        <v>2</v>
      </c>
      <c r="M4" s="11" t="s">
        <v>18</v>
      </c>
    </row>
    <row r="5" ht="25" customHeight="1" spans="1:13">
      <c r="A5" s="9">
        <v>3</v>
      </c>
      <c r="B5" s="10" t="s">
        <v>21</v>
      </c>
      <c r="C5" s="10" t="s">
        <v>22</v>
      </c>
      <c r="D5" s="11" t="s">
        <v>16</v>
      </c>
      <c r="E5" s="10" t="s">
        <v>17</v>
      </c>
      <c r="F5" s="10">
        <v>183</v>
      </c>
      <c r="G5" s="12">
        <f t="shared" si="0"/>
        <v>61</v>
      </c>
      <c r="H5" s="12">
        <f t="shared" si="1"/>
        <v>18.3</v>
      </c>
      <c r="I5" s="11">
        <v>60</v>
      </c>
      <c r="J5" s="12">
        <f t="shared" si="2"/>
        <v>24</v>
      </c>
      <c r="K5" s="12">
        <f t="shared" si="3"/>
        <v>42.3</v>
      </c>
      <c r="L5" s="11">
        <v>3</v>
      </c>
      <c r="M5" s="11" t="s">
        <v>18</v>
      </c>
    </row>
    <row r="6" ht="25" customHeight="1" spans="1:13">
      <c r="A6" s="9">
        <v>4</v>
      </c>
      <c r="B6" s="10" t="s">
        <v>23</v>
      </c>
      <c r="C6" s="10" t="s">
        <v>24</v>
      </c>
      <c r="D6" s="11" t="s">
        <v>16</v>
      </c>
      <c r="E6" s="10" t="s">
        <v>17</v>
      </c>
      <c r="F6" s="10">
        <v>177.5</v>
      </c>
      <c r="G6" s="12">
        <f t="shared" si="0"/>
        <v>59.1666666666667</v>
      </c>
      <c r="H6" s="12">
        <f t="shared" si="1"/>
        <v>17.75</v>
      </c>
      <c r="I6" s="11">
        <v>60</v>
      </c>
      <c r="J6" s="12">
        <f t="shared" si="2"/>
        <v>24</v>
      </c>
      <c r="K6" s="12">
        <f t="shared" si="3"/>
        <v>41.75</v>
      </c>
      <c r="L6" s="11">
        <v>4</v>
      </c>
      <c r="M6" s="11"/>
    </row>
    <row r="7" ht="25" customHeight="1" spans="1:13">
      <c r="A7" s="9">
        <v>5</v>
      </c>
      <c r="B7" s="10" t="s">
        <v>25</v>
      </c>
      <c r="C7" s="10" t="s">
        <v>26</v>
      </c>
      <c r="D7" s="11" t="s">
        <v>16</v>
      </c>
      <c r="E7" s="10" t="s">
        <v>17</v>
      </c>
      <c r="F7" s="10">
        <v>180</v>
      </c>
      <c r="G7" s="12">
        <f t="shared" si="0"/>
        <v>60</v>
      </c>
      <c r="H7" s="12">
        <f t="shared" si="1"/>
        <v>18</v>
      </c>
      <c r="I7" s="11">
        <v>56</v>
      </c>
      <c r="J7" s="12">
        <f t="shared" si="2"/>
        <v>22.4</v>
      </c>
      <c r="K7" s="12">
        <f t="shared" si="3"/>
        <v>40.4</v>
      </c>
      <c r="L7" s="11">
        <v>5</v>
      </c>
      <c r="M7" s="11"/>
    </row>
    <row r="8" ht="25" customHeight="1" spans="1:13">
      <c r="A8" s="9">
        <v>6</v>
      </c>
      <c r="B8" s="10" t="s">
        <v>27</v>
      </c>
      <c r="C8" s="10" t="s">
        <v>28</v>
      </c>
      <c r="D8" s="11" t="s">
        <v>16</v>
      </c>
      <c r="E8" s="10" t="s">
        <v>17</v>
      </c>
      <c r="F8" s="10">
        <v>179.5</v>
      </c>
      <c r="G8" s="12">
        <f t="shared" si="0"/>
        <v>59.8333333333333</v>
      </c>
      <c r="H8" s="12">
        <f t="shared" si="1"/>
        <v>17.95</v>
      </c>
      <c r="I8" s="11">
        <v>50</v>
      </c>
      <c r="J8" s="12">
        <f t="shared" si="2"/>
        <v>20</v>
      </c>
      <c r="K8" s="12">
        <f t="shared" si="3"/>
        <v>37.95</v>
      </c>
      <c r="L8" s="11">
        <v>6</v>
      </c>
      <c r="M8" s="11"/>
    </row>
    <row r="9" ht="25" customHeight="1" spans="1:13">
      <c r="A9" s="9">
        <v>7</v>
      </c>
      <c r="B9" s="10" t="s">
        <v>29</v>
      </c>
      <c r="C9" s="10" t="s">
        <v>30</v>
      </c>
      <c r="D9" s="11" t="s">
        <v>16</v>
      </c>
      <c r="E9" s="10" t="s">
        <v>17</v>
      </c>
      <c r="F9" s="10">
        <v>169.5</v>
      </c>
      <c r="G9" s="12">
        <f t="shared" si="0"/>
        <v>56.5</v>
      </c>
      <c r="H9" s="12">
        <f t="shared" si="1"/>
        <v>16.95</v>
      </c>
      <c r="I9" s="11">
        <v>52</v>
      </c>
      <c r="J9" s="12">
        <f t="shared" si="2"/>
        <v>20.8</v>
      </c>
      <c r="K9" s="12">
        <f t="shared" si="3"/>
        <v>37.75</v>
      </c>
      <c r="L9" s="11">
        <v>7</v>
      </c>
      <c r="M9" s="11"/>
    </row>
    <row r="10" ht="25" customHeight="1" spans="1:13">
      <c r="A10" s="9">
        <v>8</v>
      </c>
      <c r="B10" s="10" t="s">
        <v>31</v>
      </c>
      <c r="C10" s="10" t="s">
        <v>32</v>
      </c>
      <c r="D10" s="11" t="s">
        <v>16</v>
      </c>
      <c r="E10" s="10" t="s">
        <v>17</v>
      </c>
      <c r="F10" s="10">
        <v>170</v>
      </c>
      <c r="G10" s="12">
        <f t="shared" si="0"/>
        <v>56.6666666666667</v>
      </c>
      <c r="H10" s="12">
        <f t="shared" si="1"/>
        <v>17</v>
      </c>
      <c r="I10" s="11">
        <v>49</v>
      </c>
      <c r="J10" s="12">
        <f t="shared" si="2"/>
        <v>19.6</v>
      </c>
      <c r="K10" s="12">
        <f t="shared" si="3"/>
        <v>36.6</v>
      </c>
      <c r="L10" s="11">
        <v>8</v>
      </c>
      <c r="M10" s="11"/>
    </row>
    <row r="11" ht="25" customHeight="1" spans="1:13">
      <c r="A11" s="9">
        <v>9</v>
      </c>
      <c r="B11" s="10" t="s">
        <v>33</v>
      </c>
      <c r="C11" s="10" t="s">
        <v>34</v>
      </c>
      <c r="D11" s="11" t="s">
        <v>16</v>
      </c>
      <c r="E11" s="10" t="s">
        <v>17</v>
      </c>
      <c r="F11" s="10">
        <v>167</v>
      </c>
      <c r="G11" s="12">
        <f t="shared" si="0"/>
        <v>55.6666666666667</v>
      </c>
      <c r="H11" s="12">
        <f t="shared" si="1"/>
        <v>16.7</v>
      </c>
      <c r="I11" s="11">
        <v>33</v>
      </c>
      <c r="J11" s="12">
        <f t="shared" si="2"/>
        <v>13.2</v>
      </c>
      <c r="K11" s="12">
        <f t="shared" si="3"/>
        <v>29.9</v>
      </c>
      <c r="L11" s="11">
        <v>9</v>
      </c>
      <c r="M11" s="11"/>
    </row>
    <row r="12" ht="25" customHeight="1" spans="1:13">
      <c r="A12" s="9">
        <v>10</v>
      </c>
      <c r="B12" s="10" t="s">
        <v>35</v>
      </c>
      <c r="C12" s="10" t="s">
        <v>36</v>
      </c>
      <c r="D12" s="11" t="s">
        <v>16</v>
      </c>
      <c r="E12" s="10" t="s">
        <v>17</v>
      </c>
      <c r="F12" s="10">
        <v>172.5</v>
      </c>
      <c r="G12" s="12">
        <f t="shared" si="0"/>
        <v>57.5</v>
      </c>
      <c r="H12" s="12">
        <f t="shared" si="1"/>
        <v>17.25</v>
      </c>
      <c r="I12" s="11" t="s">
        <v>37</v>
      </c>
      <c r="J12" s="12">
        <v>0</v>
      </c>
      <c r="K12" s="12">
        <f t="shared" si="3"/>
        <v>17.25</v>
      </c>
      <c r="L12" s="11">
        <v>10</v>
      </c>
      <c r="M12" s="11"/>
    </row>
    <row r="13" ht="25" customHeight="1"/>
    <row r="14" ht="25" customHeight="1" spans="1:13">
      <c r="A14" s="9">
        <v>1</v>
      </c>
      <c r="B14" s="10" t="s">
        <v>38</v>
      </c>
      <c r="C14" s="10" t="s">
        <v>39</v>
      </c>
      <c r="D14" s="11" t="s">
        <v>16</v>
      </c>
      <c r="E14" s="10" t="s">
        <v>40</v>
      </c>
      <c r="F14" s="10">
        <v>209</v>
      </c>
      <c r="G14" s="12">
        <f t="shared" ref="G14:G23" si="4">F14/3</f>
        <v>69.6666666666667</v>
      </c>
      <c r="H14" s="12">
        <f t="shared" ref="H14:H23" si="5">G14*0.3</f>
        <v>20.9</v>
      </c>
      <c r="I14" s="11">
        <v>72</v>
      </c>
      <c r="J14" s="12">
        <f>I14*0.4</f>
        <v>28.8</v>
      </c>
      <c r="K14" s="12">
        <f t="shared" ref="K14:K23" si="6">J14+H14</f>
        <v>49.7</v>
      </c>
      <c r="L14" s="11">
        <v>1</v>
      </c>
      <c r="M14" s="11" t="s">
        <v>18</v>
      </c>
    </row>
    <row r="15" ht="25" customHeight="1" spans="1:13">
      <c r="A15" s="9">
        <v>2</v>
      </c>
      <c r="B15" s="10" t="s">
        <v>41</v>
      </c>
      <c r="C15" s="10" t="s">
        <v>42</v>
      </c>
      <c r="D15" s="11" t="s">
        <v>16</v>
      </c>
      <c r="E15" s="10" t="s">
        <v>40</v>
      </c>
      <c r="F15" s="10">
        <v>181.5</v>
      </c>
      <c r="G15" s="12">
        <f t="shared" si="4"/>
        <v>60.5</v>
      </c>
      <c r="H15" s="12">
        <f t="shared" si="5"/>
        <v>18.15</v>
      </c>
      <c r="I15" s="11">
        <v>68</v>
      </c>
      <c r="J15" s="12">
        <f>I15*0.4</f>
        <v>27.2</v>
      </c>
      <c r="K15" s="12">
        <f t="shared" si="6"/>
        <v>45.35</v>
      </c>
      <c r="L15" s="11">
        <v>2</v>
      </c>
      <c r="M15" s="11" t="s">
        <v>18</v>
      </c>
    </row>
    <row r="16" ht="25" customHeight="1" spans="1:13">
      <c r="A16" s="9">
        <v>3</v>
      </c>
      <c r="B16" s="10" t="s">
        <v>43</v>
      </c>
      <c r="C16" s="15" t="s">
        <v>44</v>
      </c>
      <c r="D16" s="11" t="s">
        <v>16</v>
      </c>
      <c r="E16" s="10" t="s">
        <v>40</v>
      </c>
      <c r="F16" s="10">
        <v>176</v>
      </c>
      <c r="G16" s="12">
        <f t="shared" si="4"/>
        <v>58.6666666666667</v>
      </c>
      <c r="H16" s="12">
        <f t="shared" si="5"/>
        <v>17.6</v>
      </c>
      <c r="I16" s="11">
        <v>62</v>
      </c>
      <c r="J16" s="12">
        <f>I16*0.4</f>
        <v>24.8</v>
      </c>
      <c r="K16" s="12">
        <f t="shared" si="6"/>
        <v>42.4</v>
      </c>
      <c r="L16" s="11">
        <v>3</v>
      </c>
      <c r="M16" s="11" t="s">
        <v>18</v>
      </c>
    </row>
    <row r="17" ht="25" customHeight="1" spans="1:13">
      <c r="A17" s="9">
        <v>4</v>
      </c>
      <c r="B17" s="10" t="s">
        <v>45</v>
      </c>
      <c r="C17" s="10" t="s">
        <v>46</v>
      </c>
      <c r="D17" s="11" t="s">
        <v>16</v>
      </c>
      <c r="E17" s="10" t="s">
        <v>40</v>
      </c>
      <c r="F17" s="10">
        <v>169.5</v>
      </c>
      <c r="G17" s="12">
        <f>F17/3</f>
        <v>56.5</v>
      </c>
      <c r="H17" s="12">
        <f>G17*0.3</f>
        <v>16.95</v>
      </c>
      <c r="I17" s="11">
        <v>60</v>
      </c>
      <c r="J17" s="12">
        <f>I17*0.4</f>
        <v>24</v>
      </c>
      <c r="K17" s="12">
        <f>J17+H17</f>
        <v>40.95</v>
      </c>
      <c r="L17" s="11">
        <v>4</v>
      </c>
      <c r="M17" s="11"/>
    </row>
    <row r="18" ht="25" customHeight="1" spans="1:13">
      <c r="A18" s="9">
        <v>5</v>
      </c>
      <c r="B18" s="10" t="s">
        <v>47</v>
      </c>
      <c r="C18" s="10" t="s">
        <v>48</v>
      </c>
      <c r="D18" s="11" t="s">
        <v>16</v>
      </c>
      <c r="E18" s="10" t="s">
        <v>40</v>
      </c>
      <c r="F18" s="10">
        <v>191.5</v>
      </c>
      <c r="G18" s="12">
        <f>F18/3</f>
        <v>63.8333333333333</v>
      </c>
      <c r="H18" s="12">
        <f>G18*0.3</f>
        <v>19.15</v>
      </c>
      <c r="I18" s="11">
        <v>46</v>
      </c>
      <c r="J18" s="12">
        <f>I18*0.4</f>
        <v>18.4</v>
      </c>
      <c r="K18" s="12">
        <f>J18+H18</f>
        <v>37.55</v>
      </c>
      <c r="L18" s="11">
        <v>5</v>
      </c>
      <c r="M18" s="11"/>
    </row>
    <row r="19" ht="25" customHeight="1" spans="1:13">
      <c r="A19" s="9">
        <v>6</v>
      </c>
      <c r="B19" s="10" t="s">
        <v>49</v>
      </c>
      <c r="C19" s="10" t="s">
        <v>50</v>
      </c>
      <c r="D19" s="11" t="s">
        <v>16</v>
      </c>
      <c r="E19" s="10" t="s">
        <v>40</v>
      </c>
      <c r="F19" s="10">
        <v>183.5</v>
      </c>
      <c r="G19" s="12">
        <f t="shared" si="4"/>
        <v>61.1666666666667</v>
      </c>
      <c r="H19" s="12">
        <f t="shared" si="5"/>
        <v>18.35</v>
      </c>
      <c r="I19" s="11">
        <v>30</v>
      </c>
      <c r="J19" s="12">
        <f>I19*0.4</f>
        <v>12</v>
      </c>
      <c r="K19" s="12">
        <f t="shared" si="6"/>
        <v>30.35</v>
      </c>
      <c r="L19" s="11">
        <v>6</v>
      </c>
      <c r="M19" s="14"/>
    </row>
    <row r="20" ht="25" customHeight="1" spans="1:13">
      <c r="A20" s="9">
        <v>7</v>
      </c>
      <c r="B20" s="10" t="s">
        <v>51</v>
      </c>
      <c r="C20" s="10" t="s">
        <v>52</v>
      </c>
      <c r="D20" s="11" t="s">
        <v>16</v>
      </c>
      <c r="E20" s="10" t="s">
        <v>40</v>
      </c>
      <c r="F20" s="10">
        <v>174.5</v>
      </c>
      <c r="G20" s="12">
        <f>F20/3</f>
        <v>58.1666666666667</v>
      </c>
      <c r="H20" s="12">
        <f>G20*0.3</f>
        <v>17.45</v>
      </c>
      <c r="I20" s="11">
        <v>28</v>
      </c>
      <c r="J20" s="12">
        <f>I20*0.4</f>
        <v>11.2</v>
      </c>
      <c r="K20" s="12">
        <f>J20+H20</f>
        <v>28.65</v>
      </c>
      <c r="L20" s="11">
        <v>7</v>
      </c>
      <c r="M20" s="11"/>
    </row>
    <row r="21" ht="25" customHeight="1" spans="1:13">
      <c r="A21" s="9">
        <v>8</v>
      </c>
      <c r="B21" s="10" t="s">
        <v>53</v>
      </c>
      <c r="C21" s="10" t="s">
        <v>54</v>
      </c>
      <c r="D21" s="11" t="s">
        <v>16</v>
      </c>
      <c r="E21" s="10" t="s">
        <v>40</v>
      </c>
      <c r="F21" s="10">
        <v>188</v>
      </c>
      <c r="G21" s="12">
        <f>F21/3</f>
        <v>62.6666666666667</v>
      </c>
      <c r="H21" s="12">
        <f>G21*0.3</f>
        <v>18.8</v>
      </c>
      <c r="I21" s="11">
        <v>23</v>
      </c>
      <c r="J21" s="12">
        <f>I21*0.4</f>
        <v>9.2</v>
      </c>
      <c r="K21" s="12">
        <f>J21+H21</f>
        <v>28</v>
      </c>
      <c r="L21" s="11">
        <v>8</v>
      </c>
      <c r="M21" s="11"/>
    </row>
    <row r="22" ht="25" customHeight="1" spans="1:13">
      <c r="A22" s="9">
        <v>9</v>
      </c>
      <c r="B22" s="10" t="s">
        <v>55</v>
      </c>
      <c r="C22" s="10" t="s">
        <v>56</v>
      </c>
      <c r="D22" s="11" t="s">
        <v>16</v>
      </c>
      <c r="E22" s="10" t="s">
        <v>40</v>
      </c>
      <c r="F22" s="10">
        <v>182.5</v>
      </c>
      <c r="G22" s="12">
        <f t="shared" si="4"/>
        <v>60.8333333333333</v>
      </c>
      <c r="H22" s="12">
        <f t="shared" si="5"/>
        <v>18.25</v>
      </c>
      <c r="I22" s="11">
        <v>3</v>
      </c>
      <c r="J22" s="12">
        <f>I22*0.4</f>
        <v>1.2</v>
      </c>
      <c r="K22" s="12">
        <f t="shared" si="6"/>
        <v>19.45</v>
      </c>
      <c r="L22" s="11">
        <v>9</v>
      </c>
      <c r="M22" s="11"/>
    </row>
    <row r="23" ht="25" customHeight="1" spans="1:13">
      <c r="A23" s="9">
        <v>10</v>
      </c>
      <c r="B23" s="10" t="s">
        <v>57</v>
      </c>
      <c r="C23" s="10" t="s">
        <v>58</v>
      </c>
      <c r="D23" s="11" t="s">
        <v>16</v>
      </c>
      <c r="E23" s="10" t="s">
        <v>40</v>
      </c>
      <c r="F23" s="10">
        <v>176</v>
      </c>
      <c r="G23" s="12">
        <f t="shared" si="4"/>
        <v>58.6666666666667</v>
      </c>
      <c r="H23" s="12">
        <f t="shared" si="5"/>
        <v>17.6</v>
      </c>
      <c r="I23" s="11" t="s">
        <v>37</v>
      </c>
      <c r="J23" s="12">
        <v>0</v>
      </c>
      <c r="K23" s="12">
        <f t="shared" si="6"/>
        <v>17.6</v>
      </c>
      <c r="L23" s="11">
        <v>10</v>
      </c>
      <c r="M23" s="11"/>
    </row>
  </sheetData>
  <sortState ref="A14:M23">
    <sortCondition ref="K14:K23" descending="1"/>
  </sortState>
  <mergeCells count="1">
    <mergeCell ref="A1:M1"/>
  </mergeCells>
  <pageMargins left="0.75" right="0.75" top="1" bottom="1" header="0.5" footer="0.5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贵阳市信息产业发展中心收发员</cp:lastModifiedBy>
  <dcterms:created xsi:type="dcterms:W3CDTF">2020-01-02T03:00:00Z</dcterms:created>
  <cp:lastPrinted>2020-10-09T07:37:00Z</cp:lastPrinted>
  <dcterms:modified xsi:type="dcterms:W3CDTF">2023-06-25T01:54:55Z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2052-11.8.2.10912</vt:lpwstr>
  </property>
  <property fmtid="{D5CDD505-2E9C-101B-9397-08002B2CF9AE}" pid="3" name="ICV">
    <vt:lpwstr>C712A10FABC84831BAFFD718731AB229</vt:lpwstr>
  </property>
</Properties>
</file>