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1600" windowHeight="9840"/>
  </bookViews>
  <sheets>
    <sheet name="Sheet2" sheetId="2" r:id="rId1"/>
  </sheets>
  <definedNames>
    <definedName name="_xlnm._FilterDatabase" localSheetId="0" hidden="1">Sheet2!$A$2:$N$2</definedName>
  </definedNames>
  <calcPr calcId="144525"/>
</workbook>
</file>

<file path=xl/calcChain.xml><?xml version="1.0" encoding="utf-8"?>
<calcChain xmlns="http://schemas.openxmlformats.org/spreadsheetml/2006/main">
  <c r="G17" i="2"/>
  <c r="L16"/>
  <c r="K16"/>
  <c r="G16"/>
  <c r="L15"/>
  <c r="K15"/>
  <c r="G15"/>
  <c r="L14"/>
  <c r="K14"/>
  <c r="G14"/>
  <c r="L13"/>
  <c r="K13"/>
  <c r="G13"/>
  <c r="L12"/>
  <c r="K12"/>
  <c r="G12"/>
  <c r="L11"/>
  <c r="K11"/>
  <c r="G11"/>
  <c r="L10"/>
  <c r="K10"/>
  <c r="G10"/>
  <c r="L9"/>
  <c r="K9"/>
  <c r="G9"/>
  <c r="L8"/>
  <c r="K8"/>
  <c r="G8"/>
  <c r="L7"/>
  <c r="K7"/>
  <c r="G7"/>
  <c r="L6"/>
  <c r="K6"/>
  <c r="G6"/>
  <c r="L5"/>
  <c r="K5"/>
  <c r="G5"/>
  <c r="L4"/>
  <c r="K4"/>
  <c r="G4"/>
  <c r="L3"/>
  <c r="K3"/>
  <c r="G3"/>
</calcChain>
</file>

<file path=xl/sharedStrings.xml><?xml version="1.0" encoding="utf-8"?>
<sst xmlns="http://schemas.openxmlformats.org/spreadsheetml/2006/main" count="91" uniqueCount="63">
  <si>
    <t>纳雍县2023年春季乡镇事业单位公开招聘应征入伍大学毕业生面试及总成绩统计表</t>
  </si>
  <si>
    <t>序号</t>
  </si>
  <si>
    <t>准考证号</t>
  </si>
  <si>
    <t>姓名</t>
  </si>
  <si>
    <t>性别</t>
  </si>
  <si>
    <t>笔试成绩</t>
  </si>
  <si>
    <t>笔试成绩排名</t>
  </si>
  <si>
    <t>笔试成绩÷1.5×60%折算</t>
  </si>
  <si>
    <t>面室考场</t>
  </si>
  <si>
    <t>面试抽签号</t>
  </si>
  <si>
    <t>面试得分</t>
  </si>
  <si>
    <t>面试成绩×40%折算</t>
  </si>
  <si>
    <t>总成绩</t>
  </si>
  <si>
    <t>总成绩排名</t>
  </si>
  <si>
    <t>备注</t>
  </si>
  <si>
    <t>1</t>
  </si>
  <si>
    <t>2023CJ005</t>
  </si>
  <si>
    <t>张悠泽</t>
  </si>
  <si>
    <t>男</t>
  </si>
  <si>
    <t>第五面试室</t>
  </si>
  <si>
    <t>2</t>
  </si>
  <si>
    <t>2023CJ013</t>
  </si>
  <si>
    <t>陈美良</t>
  </si>
  <si>
    <t>3</t>
  </si>
  <si>
    <t>2023CJ019</t>
  </si>
  <si>
    <t>张遥</t>
  </si>
  <si>
    <t>4</t>
  </si>
  <si>
    <t>2023CJ012</t>
  </si>
  <si>
    <t>周瑞明</t>
  </si>
  <si>
    <t>5</t>
  </si>
  <si>
    <t>2023CJ034</t>
  </si>
  <si>
    <t>丰云</t>
  </si>
  <si>
    <t>6</t>
  </si>
  <si>
    <t>2023CJ008</t>
  </si>
  <si>
    <t>徐磊</t>
  </si>
  <si>
    <t>7</t>
  </si>
  <si>
    <t>2023CJ009</t>
  </si>
  <si>
    <t>李玉阳</t>
  </si>
  <si>
    <t>8</t>
  </si>
  <si>
    <t>2023CJ004</t>
  </si>
  <si>
    <t>张雨潇</t>
  </si>
  <si>
    <t>9</t>
  </si>
  <si>
    <t>2023CJ018</t>
  </si>
  <si>
    <t>黄海</t>
  </si>
  <si>
    <t>10</t>
  </si>
  <si>
    <t>2023CJ002</t>
  </si>
  <si>
    <t>胡华</t>
  </si>
  <si>
    <t>11</t>
  </si>
  <si>
    <t>2023CJ036</t>
  </si>
  <si>
    <t>高曌</t>
  </si>
  <si>
    <t>12</t>
  </si>
  <si>
    <t>2023CJ037</t>
  </si>
  <si>
    <t>高桽</t>
  </si>
  <si>
    <t>13</t>
  </si>
  <si>
    <t>2023CJ021</t>
  </si>
  <si>
    <t>晏忠贤</t>
  </si>
  <si>
    <t>14</t>
  </si>
  <si>
    <t>2023CJ042</t>
  </si>
  <si>
    <t>何奎</t>
  </si>
  <si>
    <t>15</t>
  </si>
  <si>
    <t>2023CJ017</t>
  </si>
  <si>
    <t>张孟三</t>
  </si>
  <si>
    <t>缺考</t>
  </si>
</sst>
</file>

<file path=xl/styles.xml><?xml version="1.0" encoding="utf-8"?>
<styleSheet xmlns="http://schemas.openxmlformats.org/spreadsheetml/2006/main">
  <numFmts count="1">
    <numFmt numFmtId="178" formatCode="0.00_ "/>
  </numFmts>
  <fonts count="7">
    <font>
      <sz val="11"/>
      <color theme="1"/>
      <name val="宋体"/>
      <charset val="134"/>
      <scheme val="minor"/>
    </font>
    <font>
      <sz val="10"/>
      <color theme="1"/>
      <name val="宋体"/>
      <charset val="134"/>
    </font>
    <font>
      <sz val="10"/>
      <name val="宋体"/>
      <charset val="134"/>
    </font>
    <font>
      <sz val="10"/>
      <color rgb="FFFF0000"/>
      <name val="宋体"/>
      <charset val="134"/>
    </font>
    <font>
      <sz val="16"/>
      <color theme="1"/>
      <name val="宋体"/>
      <charset val="134"/>
    </font>
    <font>
      <sz val="10"/>
      <color rgb="FF000000"/>
      <name val="宋体"/>
      <charset val="134"/>
    </font>
    <font>
      <sz val="9"/>
      <name val="宋体"/>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9">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3" fillId="0" borderId="0" xfId="0" applyFont="1">
      <alignment vertical="center"/>
    </xf>
    <xf numFmtId="0" fontId="1" fillId="0" borderId="0" xfId="0" applyFont="1">
      <alignment vertical="center"/>
    </xf>
    <xf numFmtId="178" fontId="1" fillId="0" borderId="0" xfId="0" applyNumberFormat="1" applyFont="1" applyAlignment="1">
      <alignment horizontal="center" vertical="center"/>
    </xf>
    <xf numFmtId="0" fontId="1" fillId="0" borderId="0" xfId="0" applyFont="1" applyAlignment="1">
      <alignment vertical="center" wrapText="1"/>
    </xf>
    <xf numFmtId="49" fontId="2" fillId="2" borderId="1" xfId="0" applyNumberFormat="1" applyFont="1" applyFill="1" applyBorder="1" applyAlignment="1" applyProtection="1">
      <alignment horizontal="center" vertical="center" wrapText="1" shrinkToFit="1"/>
    </xf>
    <xf numFmtId="0" fontId="2" fillId="2" borderId="1" xfId="0"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178" fontId="2" fillId="2" borderId="1" xfId="0" applyNumberFormat="1" applyFont="1" applyFill="1" applyBorder="1" applyAlignment="1" applyProtection="1">
      <alignment horizontal="center" vertical="center" wrapText="1"/>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78" fontId="5"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178" fontId="1" fillId="0" borderId="1" xfId="0" applyNumberFormat="1" applyFont="1" applyFill="1" applyBorder="1" applyAlignment="1">
      <alignment horizontal="center" vertical="center"/>
    </xf>
    <xf numFmtId="0" fontId="2" fillId="0" borderId="1" xfId="0" applyFont="1" applyBorder="1" applyAlignment="1">
      <alignment horizontal="center" vertical="center" wrapText="1"/>
    </xf>
    <xf numFmtId="178"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1" fillId="0" borderId="0" xfId="0" applyFont="1" applyFill="1" applyBorder="1" applyAlignment="1">
      <alignment horizontal="center" vertical="center"/>
    </xf>
    <xf numFmtId="178" fontId="1"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Border="1" applyAlignment="1">
      <alignment vertical="center" wrapText="1"/>
    </xf>
    <xf numFmtId="178" fontId="1" fillId="0" borderId="1" xfId="0" applyNumberFormat="1" applyFont="1" applyBorder="1" applyAlignment="1">
      <alignment horizontal="center" vertical="center"/>
    </xf>
    <xf numFmtId="0" fontId="4" fillId="0" borderId="0" xfId="0" applyFont="1" applyAlignment="1">
      <alignment horizontal="center" vertical="center" wrapText="1"/>
    </xf>
    <xf numFmtId="178" fontId="4" fillId="0" borderId="0" xfId="0" applyNumberFormat="1" applyFont="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N17"/>
  <sheetViews>
    <sheetView tabSelected="1" workbookViewId="0">
      <selection sqref="A1:N1"/>
    </sheetView>
  </sheetViews>
  <sheetFormatPr defaultColWidth="9" defaultRowHeight="12"/>
  <cols>
    <col min="1" max="1" width="5.25" style="4" customWidth="1"/>
    <col min="2" max="2" width="16.625" style="1" customWidth="1"/>
    <col min="3" max="3" width="10.5" style="1" customWidth="1"/>
    <col min="4" max="4" width="5.875" style="4" customWidth="1"/>
    <col min="5" max="5" width="8.875" style="1" customWidth="1"/>
    <col min="6" max="6" width="6.875" style="1" customWidth="1"/>
    <col min="7" max="7" width="12.375" style="5" customWidth="1"/>
    <col min="8" max="8" width="12.375" style="1" customWidth="1"/>
    <col min="9" max="9" width="6.625" style="1" customWidth="1"/>
    <col min="10" max="10" width="9.125" style="5" customWidth="1"/>
    <col min="11" max="11" width="9.5" style="5" customWidth="1"/>
    <col min="12" max="12" width="7.75" style="5" customWidth="1"/>
    <col min="13" max="13" width="6.5" style="1" customWidth="1"/>
    <col min="14" max="14" width="9" style="6" customWidth="1"/>
    <col min="15" max="16384" width="9" style="4"/>
  </cols>
  <sheetData>
    <row r="1" spans="1:14" ht="42" customHeight="1">
      <c r="A1" s="27" t="s">
        <v>0</v>
      </c>
      <c r="B1" s="27"/>
      <c r="C1" s="27"/>
      <c r="D1" s="27"/>
      <c r="E1" s="27"/>
      <c r="F1" s="27"/>
      <c r="G1" s="28"/>
      <c r="H1" s="27"/>
      <c r="I1" s="27"/>
      <c r="J1" s="28"/>
      <c r="K1" s="28"/>
      <c r="L1" s="28"/>
      <c r="M1" s="27"/>
      <c r="N1" s="27"/>
    </row>
    <row r="2" spans="1:14" s="1" customFormat="1" ht="42.95" customHeight="1">
      <c r="A2" s="7" t="s">
        <v>1</v>
      </c>
      <c r="B2" s="8" t="s">
        <v>2</v>
      </c>
      <c r="C2" s="7" t="s">
        <v>3</v>
      </c>
      <c r="D2" s="7" t="s">
        <v>4</v>
      </c>
      <c r="E2" s="9" t="s">
        <v>5</v>
      </c>
      <c r="F2" s="9" t="s">
        <v>6</v>
      </c>
      <c r="G2" s="10" t="s">
        <v>7</v>
      </c>
      <c r="H2" s="9" t="s">
        <v>8</v>
      </c>
      <c r="I2" s="9" t="s">
        <v>9</v>
      </c>
      <c r="J2" s="10" t="s">
        <v>10</v>
      </c>
      <c r="K2" s="10" t="s">
        <v>11</v>
      </c>
      <c r="L2" s="10" t="s">
        <v>12</v>
      </c>
      <c r="M2" s="9" t="s">
        <v>13</v>
      </c>
      <c r="N2" s="12" t="s">
        <v>14</v>
      </c>
    </row>
    <row r="3" spans="1:14" ht="26.1" customHeight="1">
      <c r="A3" s="11" t="s">
        <v>15</v>
      </c>
      <c r="B3" s="12" t="s">
        <v>16</v>
      </c>
      <c r="C3" s="12" t="s">
        <v>17</v>
      </c>
      <c r="D3" s="12" t="s">
        <v>18</v>
      </c>
      <c r="E3" s="13">
        <v>105.43</v>
      </c>
      <c r="F3" s="14">
        <v>2</v>
      </c>
      <c r="G3" s="15">
        <f t="shared" ref="G3:G17" si="0">E3/1.5*0.6</f>
        <v>42.171999999999997</v>
      </c>
      <c r="H3" s="14" t="s">
        <v>19</v>
      </c>
      <c r="I3" s="21">
        <v>31</v>
      </c>
      <c r="J3" s="15">
        <v>81.599999999999994</v>
      </c>
      <c r="K3" s="22">
        <f t="shared" ref="K3:K16" si="1">J3*0.4</f>
        <v>32.64</v>
      </c>
      <c r="L3" s="22">
        <f>G3+K3</f>
        <v>74.811999999999998</v>
      </c>
      <c r="M3" s="12">
        <v>1</v>
      </c>
      <c r="N3" s="23"/>
    </row>
    <row r="4" spans="1:14" ht="26.1" customHeight="1">
      <c r="A4" s="11" t="s">
        <v>20</v>
      </c>
      <c r="B4" s="12" t="s">
        <v>21</v>
      </c>
      <c r="C4" s="12" t="s">
        <v>22</v>
      </c>
      <c r="D4" s="12" t="s">
        <v>18</v>
      </c>
      <c r="E4" s="13">
        <v>106.14</v>
      </c>
      <c r="F4" s="14">
        <v>1</v>
      </c>
      <c r="G4" s="15">
        <f t="shared" si="0"/>
        <v>42.456000000000003</v>
      </c>
      <c r="H4" s="14" t="s">
        <v>19</v>
      </c>
      <c r="I4" s="19">
        <v>37</v>
      </c>
      <c r="J4" s="15">
        <v>80.2</v>
      </c>
      <c r="K4" s="22">
        <f t="shared" si="1"/>
        <v>32.08</v>
      </c>
      <c r="L4" s="22">
        <f t="shared" ref="L4:L16" si="2">G4+K4</f>
        <v>74.536000000000001</v>
      </c>
      <c r="M4" s="12">
        <v>2</v>
      </c>
      <c r="N4" s="23"/>
    </row>
    <row r="5" spans="1:14" ht="26.1" customHeight="1">
      <c r="A5" s="11" t="s">
        <v>23</v>
      </c>
      <c r="B5" s="12" t="s">
        <v>24</v>
      </c>
      <c r="C5" s="12" t="s">
        <v>25</v>
      </c>
      <c r="D5" s="12" t="s">
        <v>18</v>
      </c>
      <c r="E5" s="13">
        <v>100.56</v>
      </c>
      <c r="F5" s="14">
        <v>3</v>
      </c>
      <c r="G5" s="15">
        <f t="shared" si="0"/>
        <v>40.223999999999997</v>
      </c>
      <c r="H5" s="14" t="s">
        <v>19</v>
      </c>
      <c r="I5" s="14">
        <v>25</v>
      </c>
      <c r="J5" s="15">
        <v>83.8</v>
      </c>
      <c r="K5" s="22">
        <f t="shared" si="1"/>
        <v>33.520000000000003</v>
      </c>
      <c r="L5" s="22">
        <f t="shared" si="2"/>
        <v>73.744</v>
      </c>
      <c r="M5" s="12">
        <v>3</v>
      </c>
      <c r="N5" s="23"/>
    </row>
    <row r="6" spans="1:14" s="2" customFormat="1" ht="26.1" customHeight="1">
      <c r="A6" s="11" t="s">
        <v>26</v>
      </c>
      <c r="B6" s="16" t="s">
        <v>27</v>
      </c>
      <c r="C6" s="16" t="s">
        <v>28</v>
      </c>
      <c r="D6" s="16" t="s">
        <v>18</v>
      </c>
      <c r="E6" s="17">
        <v>94.64</v>
      </c>
      <c r="F6" s="18">
        <v>4</v>
      </c>
      <c r="G6" s="15">
        <f t="shared" si="0"/>
        <v>37.856000000000002</v>
      </c>
      <c r="H6" s="14" t="s">
        <v>19</v>
      </c>
      <c r="I6" s="18">
        <v>29</v>
      </c>
      <c r="J6" s="17">
        <v>87</v>
      </c>
      <c r="K6" s="22">
        <f t="shared" si="1"/>
        <v>34.799999999999997</v>
      </c>
      <c r="L6" s="22">
        <f t="shared" si="2"/>
        <v>72.656000000000006</v>
      </c>
      <c r="M6" s="12">
        <v>4</v>
      </c>
      <c r="N6" s="24"/>
    </row>
    <row r="7" spans="1:14" s="2" customFormat="1" ht="26.1" customHeight="1">
      <c r="A7" s="11" t="s">
        <v>29</v>
      </c>
      <c r="B7" s="12" t="s">
        <v>30</v>
      </c>
      <c r="C7" s="19" t="s">
        <v>31</v>
      </c>
      <c r="D7" s="12" t="s">
        <v>18</v>
      </c>
      <c r="E7" s="13">
        <v>93.61</v>
      </c>
      <c r="F7" s="14">
        <v>7</v>
      </c>
      <c r="G7" s="15">
        <f t="shared" si="0"/>
        <v>37.444000000000003</v>
      </c>
      <c r="H7" s="14" t="s">
        <v>19</v>
      </c>
      <c r="I7" s="14">
        <v>32</v>
      </c>
      <c r="J7" s="15">
        <v>83.3</v>
      </c>
      <c r="K7" s="22">
        <f t="shared" si="1"/>
        <v>33.32</v>
      </c>
      <c r="L7" s="22">
        <f t="shared" si="2"/>
        <v>70.763999999999996</v>
      </c>
      <c r="M7" s="12">
        <v>5</v>
      </c>
      <c r="N7" s="23"/>
    </row>
    <row r="8" spans="1:14" s="2" customFormat="1" ht="26.1" customHeight="1">
      <c r="A8" s="11" t="s">
        <v>32</v>
      </c>
      <c r="B8" s="16" t="s">
        <v>33</v>
      </c>
      <c r="C8" s="16" t="s">
        <v>34</v>
      </c>
      <c r="D8" s="16" t="s">
        <v>18</v>
      </c>
      <c r="E8" s="17">
        <v>94.31</v>
      </c>
      <c r="F8" s="18">
        <v>5</v>
      </c>
      <c r="G8" s="15">
        <f t="shared" si="0"/>
        <v>37.723999999999997</v>
      </c>
      <c r="H8" s="14" t="s">
        <v>19</v>
      </c>
      <c r="I8" s="18">
        <v>30</v>
      </c>
      <c r="J8" s="17">
        <v>81.3</v>
      </c>
      <c r="K8" s="22">
        <f t="shared" si="1"/>
        <v>32.520000000000003</v>
      </c>
      <c r="L8" s="22">
        <f t="shared" si="2"/>
        <v>70.244</v>
      </c>
      <c r="M8" s="12">
        <v>6</v>
      </c>
      <c r="N8" s="24"/>
    </row>
    <row r="9" spans="1:14" s="3" customFormat="1" ht="26.1" customHeight="1">
      <c r="A9" s="11" t="s">
        <v>35</v>
      </c>
      <c r="B9" s="12" t="s">
        <v>36</v>
      </c>
      <c r="C9" s="12" t="s">
        <v>37</v>
      </c>
      <c r="D9" s="12" t="s">
        <v>18</v>
      </c>
      <c r="E9" s="13">
        <v>92.84</v>
      </c>
      <c r="F9" s="14">
        <v>8</v>
      </c>
      <c r="G9" s="15">
        <f t="shared" si="0"/>
        <v>37.136000000000003</v>
      </c>
      <c r="H9" s="14" t="s">
        <v>19</v>
      </c>
      <c r="I9" s="14">
        <v>33</v>
      </c>
      <c r="J9" s="15">
        <v>81.5</v>
      </c>
      <c r="K9" s="22">
        <f t="shared" si="1"/>
        <v>32.6</v>
      </c>
      <c r="L9" s="22">
        <f t="shared" si="2"/>
        <v>69.736000000000004</v>
      </c>
      <c r="M9" s="12">
        <v>7</v>
      </c>
      <c r="N9" s="23"/>
    </row>
    <row r="10" spans="1:14" ht="26.1" customHeight="1">
      <c r="A10" s="11" t="s">
        <v>38</v>
      </c>
      <c r="B10" s="12" t="s">
        <v>39</v>
      </c>
      <c r="C10" s="12" t="s">
        <v>40</v>
      </c>
      <c r="D10" s="12" t="s">
        <v>18</v>
      </c>
      <c r="E10" s="13">
        <v>87.41</v>
      </c>
      <c r="F10" s="14">
        <v>13</v>
      </c>
      <c r="G10" s="15">
        <f t="shared" si="0"/>
        <v>34.963999999999999</v>
      </c>
      <c r="H10" s="14" t="s">
        <v>19</v>
      </c>
      <c r="I10" s="14">
        <v>27</v>
      </c>
      <c r="J10" s="15">
        <v>86.1</v>
      </c>
      <c r="K10" s="22">
        <f t="shared" si="1"/>
        <v>34.44</v>
      </c>
      <c r="L10" s="22">
        <f t="shared" si="2"/>
        <v>69.403999999999996</v>
      </c>
      <c r="M10" s="12">
        <v>8</v>
      </c>
      <c r="N10" s="23"/>
    </row>
    <row r="11" spans="1:14" ht="26.1" customHeight="1">
      <c r="A11" s="11" t="s">
        <v>41</v>
      </c>
      <c r="B11" s="12" t="s">
        <v>42</v>
      </c>
      <c r="C11" s="12" t="s">
        <v>43</v>
      </c>
      <c r="D11" s="12" t="s">
        <v>18</v>
      </c>
      <c r="E11" s="13">
        <v>88.58</v>
      </c>
      <c r="F11" s="14">
        <v>12</v>
      </c>
      <c r="G11" s="15">
        <f t="shared" si="0"/>
        <v>35.432000000000002</v>
      </c>
      <c r="H11" s="14" t="s">
        <v>19</v>
      </c>
      <c r="I11" s="14">
        <v>28</v>
      </c>
      <c r="J11" s="15">
        <v>83</v>
      </c>
      <c r="K11" s="22">
        <f t="shared" si="1"/>
        <v>33.200000000000003</v>
      </c>
      <c r="L11" s="22">
        <f t="shared" si="2"/>
        <v>68.632000000000005</v>
      </c>
      <c r="M11" s="12">
        <v>9</v>
      </c>
      <c r="N11" s="23"/>
    </row>
    <row r="12" spans="1:14" ht="26.1" customHeight="1">
      <c r="A12" s="11" t="s">
        <v>44</v>
      </c>
      <c r="B12" s="16" t="s">
        <v>45</v>
      </c>
      <c r="C12" s="16" t="s">
        <v>46</v>
      </c>
      <c r="D12" s="16" t="s">
        <v>18</v>
      </c>
      <c r="E12" s="17">
        <v>94.02</v>
      </c>
      <c r="F12" s="18">
        <v>6</v>
      </c>
      <c r="G12" s="15">
        <f t="shared" si="0"/>
        <v>37.607999999999997</v>
      </c>
      <c r="H12" s="14" t="s">
        <v>19</v>
      </c>
      <c r="I12" s="18">
        <v>24</v>
      </c>
      <c r="J12" s="17">
        <v>76.8</v>
      </c>
      <c r="K12" s="22">
        <f t="shared" si="1"/>
        <v>30.72</v>
      </c>
      <c r="L12" s="22">
        <f t="shared" si="2"/>
        <v>68.328000000000003</v>
      </c>
      <c r="M12" s="12">
        <v>10</v>
      </c>
      <c r="N12" s="24"/>
    </row>
    <row r="13" spans="1:14" ht="26.1" customHeight="1">
      <c r="A13" s="11" t="s">
        <v>47</v>
      </c>
      <c r="B13" s="12" t="s">
        <v>48</v>
      </c>
      <c r="C13" s="19" t="s">
        <v>49</v>
      </c>
      <c r="D13" s="12" t="s">
        <v>18</v>
      </c>
      <c r="E13" s="13">
        <v>91.67</v>
      </c>
      <c r="F13" s="14">
        <v>9</v>
      </c>
      <c r="G13" s="15">
        <f t="shared" si="0"/>
        <v>36.667999999999999</v>
      </c>
      <c r="H13" s="14" t="s">
        <v>19</v>
      </c>
      <c r="I13" s="14">
        <v>36</v>
      </c>
      <c r="J13" s="15">
        <v>78.099999999999994</v>
      </c>
      <c r="K13" s="22">
        <f t="shared" si="1"/>
        <v>31.24</v>
      </c>
      <c r="L13" s="22">
        <f t="shared" si="2"/>
        <v>67.908000000000001</v>
      </c>
      <c r="M13" s="12">
        <v>11</v>
      </c>
      <c r="N13" s="25"/>
    </row>
    <row r="14" spans="1:14" s="3" customFormat="1" ht="26.1" customHeight="1">
      <c r="A14" s="11" t="s">
        <v>50</v>
      </c>
      <c r="B14" s="12" t="s">
        <v>51</v>
      </c>
      <c r="C14" s="19" t="s">
        <v>52</v>
      </c>
      <c r="D14" s="12" t="s">
        <v>18</v>
      </c>
      <c r="E14" s="13">
        <v>85.28</v>
      </c>
      <c r="F14" s="19">
        <v>15</v>
      </c>
      <c r="G14" s="15">
        <f t="shared" si="0"/>
        <v>34.112000000000002</v>
      </c>
      <c r="H14" s="14" t="s">
        <v>19</v>
      </c>
      <c r="I14" s="19">
        <v>35</v>
      </c>
      <c r="J14" s="26">
        <v>80.099999999999994</v>
      </c>
      <c r="K14" s="22">
        <f t="shared" si="1"/>
        <v>32.04</v>
      </c>
      <c r="L14" s="22">
        <f t="shared" si="2"/>
        <v>66.152000000000001</v>
      </c>
      <c r="M14" s="12">
        <v>12</v>
      </c>
      <c r="N14" s="23"/>
    </row>
    <row r="15" spans="1:14" ht="26.1" customHeight="1">
      <c r="A15" s="11" t="s">
        <v>53</v>
      </c>
      <c r="B15" s="12" t="s">
        <v>54</v>
      </c>
      <c r="C15" s="12" t="s">
        <v>55</v>
      </c>
      <c r="D15" s="12" t="s">
        <v>18</v>
      </c>
      <c r="E15" s="13">
        <v>88.64</v>
      </c>
      <c r="F15" s="14">
        <v>11</v>
      </c>
      <c r="G15" s="15">
        <f t="shared" si="0"/>
        <v>35.456000000000003</v>
      </c>
      <c r="H15" s="14" t="s">
        <v>19</v>
      </c>
      <c r="I15" s="14">
        <v>34</v>
      </c>
      <c r="J15" s="15">
        <v>74</v>
      </c>
      <c r="K15" s="22">
        <f t="shared" si="1"/>
        <v>29.6</v>
      </c>
      <c r="L15" s="22">
        <f t="shared" si="2"/>
        <v>65.055999999999997</v>
      </c>
      <c r="M15" s="12">
        <v>13</v>
      </c>
      <c r="N15" s="23"/>
    </row>
    <row r="16" spans="1:14" ht="26.1" customHeight="1">
      <c r="A16" s="11" t="s">
        <v>56</v>
      </c>
      <c r="B16" s="12" t="s">
        <v>57</v>
      </c>
      <c r="C16" s="19" t="s">
        <v>58</v>
      </c>
      <c r="D16" s="12" t="s">
        <v>18</v>
      </c>
      <c r="E16" s="19">
        <v>85.44</v>
      </c>
      <c r="F16" s="20">
        <v>14</v>
      </c>
      <c r="G16" s="15">
        <f t="shared" si="0"/>
        <v>34.176000000000002</v>
      </c>
      <c r="H16" s="14" t="s">
        <v>19</v>
      </c>
      <c r="I16" s="14">
        <v>23</v>
      </c>
      <c r="J16" s="15">
        <v>77</v>
      </c>
      <c r="K16" s="22">
        <f t="shared" si="1"/>
        <v>30.8</v>
      </c>
      <c r="L16" s="22">
        <f t="shared" si="2"/>
        <v>64.975999999999999</v>
      </c>
      <c r="M16" s="12">
        <v>14</v>
      </c>
      <c r="N16" s="23"/>
    </row>
    <row r="17" spans="1:14" ht="27" customHeight="1">
      <c r="A17" s="11" t="s">
        <v>59</v>
      </c>
      <c r="B17" s="12" t="s">
        <v>60</v>
      </c>
      <c r="C17" s="12" t="s">
        <v>61</v>
      </c>
      <c r="D17" s="12" t="s">
        <v>18</v>
      </c>
      <c r="E17" s="13">
        <v>88.67</v>
      </c>
      <c r="F17" s="14">
        <v>10</v>
      </c>
      <c r="G17" s="15">
        <f t="shared" si="0"/>
        <v>35.468000000000004</v>
      </c>
      <c r="H17" s="14" t="s">
        <v>19</v>
      </c>
      <c r="I17" s="14">
        <v>26</v>
      </c>
      <c r="J17" s="15" t="s">
        <v>62</v>
      </c>
      <c r="K17" s="22"/>
      <c r="L17" s="22"/>
      <c r="M17" s="12"/>
      <c r="N17" s="23"/>
    </row>
  </sheetData>
  <mergeCells count="1">
    <mergeCell ref="A1:N1"/>
  </mergeCells>
  <phoneticPr fontId="6" type="noConversion"/>
  <pageMargins left="0.69930555555555596" right="0.69930555555555596"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纳雍县阳长镇单位管理员</cp:lastModifiedBy>
  <dcterms:created xsi:type="dcterms:W3CDTF">2022-01-20T03:34:00Z</dcterms:created>
  <dcterms:modified xsi:type="dcterms:W3CDTF">2023-03-06T09:45:34Z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7A9B044092E040D1A6A22A5D76B840F5</vt:lpwstr>
  </property>
  <property fmtid="{D5CDD505-2E9C-101B-9397-08002B2CF9AE}" pid="3" name="KSOProductBuildVer">
    <vt:lpwstr>2052-11.1.0.13703</vt:lpwstr>
  </property>
</Properties>
</file>