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3)" sheetId="3" r:id="rId1"/>
  </sheets>
  <calcPr calcId="144525" fullPrecision="0"/>
</workbook>
</file>

<file path=xl/sharedStrings.xml><?xml version="1.0" encoding="utf-8"?>
<sst xmlns="http://schemas.openxmlformats.org/spreadsheetml/2006/main" count="417" uniqueCount="101">
  <si>
    <t>附件1</t>
  </si>
  <si>
    <t>贵阳市粮食和物资储备局2022年公开招聘局属事业单位工作人员专业测试成绩及进入下一轮环节人员名单</t>
  </si>
  <si>
    <t>序号</t>
  </si>
  <si>
    <t>姓名</t>
  </si>
  <si>
    <t>单位</t>
  </si>
  <si>
    <t>报考岗位及代码</t>
  </si>
  <si>
    <t>笔试成绩</t>
  </si>
  <si>
    <t>笔试成绩（百分制）</t>
  </si>
  <si>
    <t>笔试成绩30%</t>
  </si>
  <si>
    <t>专业测试成绩</t>
  </si>
  <si>
    <t>专业测试成绩40%</t>
  </si>
  <si>
    <t>笔试、专业测试成绩</t>
  </si>
  <si>
    <t>笔试、专业测试排名</t>
  </si>
  <si>
    <t>是否进入下一轮</t>
  </si>
  <si>
    <t>罗晓涌</t>
  </si>
  <si>
    <t>贵阳市粮食和物资储备安全保障中心</t>
  </si>
  <si>
    <t>20101009002</t>
  </si>
  <si>
    <t>是</t>
  </si>
  <si>
    <t>戴沁洵</t>
  </si>
  <si>
    <t>杨顺杰</t>
  </si>
  <si>
    <t>陈楚琦</t>
  </si>
  <si>
    <t>陈振雄</t>
  </si>
  <si>
    <t>蔡林辛</t>
  </si>
  <si>
    <t>郭浩</t>
  </si>
  <si>
    <t>徐冠一</t>
  </si>
  <si>
    <t>李春生</t>
  </si>
  <si>
    <t>马云飞</t>
  </si>
  <si>
    <t>张程璨</t>
  </si>
  <si>
    <t>马鹏</t>
  </si>
  <si>
    <t>徐亮</t>
  </si>
  <si>
    <t>杨蔓婵</t>
  </si>
  <si>
    <t>陈康杰</t>
  </si>
  <si>
    <t>田茂江</t>
  </si>
  <si>
    <t>李夏伊</t>
  </si>
  <si>
    <t>杜海燕</t>
  </si>
  <si>
    <t>卯倩倩</t>
  </si>
  <si>
    <t>否</t>
  </si>
  <si>
    <t>罗方晟</t>
  </si>
  <si>
    <t>吴万利</t>
  </si>
  <si>
    <t>尚霞</t>
  </si>
  <si>
    <t>韦富豪</t>
  </si>
  <si>
    <t>陈星兆</t>
  </si>
  <si>
    <t>龙涛</t>
  </si>
  <si>
    <t>陶友政</t>
  </si>
  <si>
    <t>罗钱刚</t>
  </si>
  <si>
    <t>余宇恂</t>
  </si>
  <si>
    <t>赵星星</t>
  </si>
  <si>
    <t>文竹</t>
  </si>
  <si>
    <t>许俊伟</t>
  </si>
  <si>
    <t>李进</t>
  </si>
  <si>
    <t>郭正兵</t>
  </si>
  <si>
    <t>刘海艳</t>
  </si>
  <si>
    <t>胡金鹏</t>
  </si>
  <si>
    <t>付军</t>
  </si>
  <si>
    <t>万程</t>
  </si>
  <si>
    <t>席椿凯</t>
  </si>
  <si>
    <t>顾婷</t>
  </si>
  <si>
    <t>李兵</t>
  </si>
  <si>
    <t>陈宇</t>
  </si>
  <si>
    <t>丁建宇</t>
  </si>
  <si>
    <t>刘天琳</t>
  </si>
  <si>
    <t>--</t>
  </si>
  <si>
    <t>否，专业测试未达最低合格分数线</t>
  </si>
  <si>
    <t>朱淋琨</t>
  </si>
  <si>
    <t>吴小丹</t>
  </si>
  <si>
    <t>张茂林</t>
  </si>
  <si>
    <t>刘泽</t>
  </si>
  <si>
    <t>杨通伟</t>
  </si>
  <si>
    <t>付於</t>
  </si>
  <si>
    <t>李林翰</t>
  </si>
  <si>
    <t>黄大山</t>
  </si>
  <si>
    <t>冉坤</t>
  </si>
  <si>
    <t>曾梦麒</t>
  </si>
  <si>
    <t>朱昱婷</t>
  </si>
  <si>
    <t>否，专业测试弃考</t>
  </si>
  <si>
    <t>吴俊</t>
  </si>
  <si>
    <t>蒋泽磊</t>
  </si>
  <si>
    <t>吴红</t>
  </si>
  <si>
    <t>王平高</t>
  </si>
  <si>
    <t>李顺友</t>
  </si>
  <si>
    <t>王子杰</t>
  </si>
  <si>
    <t>陈肖肖</t>
  </si>
  <si>
    <t>欧阳亚南</t>
  </si>
  <si>
    <t>20101009003</t>
  </si>
  <si>
    <t>谭文彬</t>
  </si>
  <si>
    <t>张文艳</t>
  </si>
  <si>
    <t>杨红艳</t>
  </si>
  <si>
    <t>余昌芹</t>
  </si>
  <si>
    <t>任继东</t>
  </si>
  <si>
    <t>何秋燕</t>
  </si>
  <si>
    <t>曾治苹</t>
  </si>
  <si>
    <t>郑朝尹</t>
  </si>
  <si>
    <t>况丽雯</t>
  </si>
  <si>
    <t>熊菲菲</t>
  </si>
  <si>
    <t>李瑞欣</t>
  </si>
  <si>
    <t>夏尢茜</t>
  </si>
  <si>
    <t>卢涵</t>
  </si>
  <si>
    <t>梅界彬</t>
  </si>
  <si>
    <t>卢珊</t>
  </si>
  <si>
    <t>张家瑜</t>
  </si>
  <si>
    <t>骆沙</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</si>
</sst>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5">
    <font>
      <sz val="11"/>
      <color theme="1"/>
      <name val="宋体"/>
      <charset val="134"/>
      <scheme val="minor"/>
    </font>
    <font>
      <sz val="10"/>
      <color theme="1"/>
      <name val="宋体"/>
      <charset val="134"/>
      <scheme val="minor"/>
    </font>
    <font>
      <b/>
      <sz val="11"/>
      <color rgb="FFFF0000"/>
      <name val="宋体"/>
      <charset val="134"/>
      <scheme val="minor"/>
    </font>
    <font>
      <sz val="16"/>
      <color theme="1"/>
      <name val="方正小标宋简体"/>
      <charset val="134"/>
    </font>
    <font>
      <b/>
      <sz val="10"/>
      <name val="宋体"/>
      <charset val="134"/>
      <scheme val="minor"/>
    </font>
    <font>
      <b/>
      <sz val="10"/>
      <name val="宋体"/>
      <charset val="134"/>
    </font>
    <font>
      <b/>
      <sz val="10"/>
      <color theme="1"/>
      <name val="宋体"/>
      <charset val="134"/>
    </font>
    <font>
      <b/>
      <sz val="10"/>
      <color rgb="FFFF0000"/>
      <name val="宋体"/>
      <charset val="134"/>
    </font>
    <font>
      <sz val="10"/>
      <name val="宋体"/>
      <charset val="0"/>
    </font>
    <font>
      <sz val="10"/>
      <name val="Arial"/>
      <charset val="0"/>
    </font>
    <font>
      <sz val="10"/>
      <name val="宋体"/>
      <charset val="134"/>
    </font>
    <font>
      <b/>
      <sz val="11"/>
      <color rgb="FF000000"/>
      <name val="方正细黑一_GBK"/>
      <charset val="134"/>
    </font>
    <font>
      <b/>
      <sz val="10"/>
      <name val="Arial"/>
      <charset val="0"/>
    </font>
    <font>
      <sz val="16"/>
      <color rgb="FFFF0000"/>
      <name val="方正小标宋简体"/>
      <charset val="134"/>
    </font>
    <font>
      <b/>
      <sz val="10"/>
      <color theme="1"/>
      <name val="宋体"/>
      <charset val="134"/>
      <scheme val="minor"/>
    </font>
    <font>
      <sz val="11"/>
      <color rgb="FFFF0000"/>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8" borderId="0" applyNumberFormat="0" applyBorder="0" applyAlignment="0" applyProtection="0">
      <alignment vertical="center"/>
    </xf>
    <xf numFmtId="0" fontId="22" fillId="1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9"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20" fillId="21"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2" borderId="6" applyNumberFormat="0" applyFont="0" applyAlignment="0" applyProtection="0">
      <alignment vertical="center"/>
    </xf>
    <xf numFmtId="0" fontId="20" fillId="13" borderId="0" applyNumberFormat="0" applyBorder="0" applyAlignment="0" applyProtection="0">
      <alignment vertical="center"/>
    </xf>
    <xf numFmtId="0" fontId="1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7" applyNumberFormat="0" applyFill="0" applyAlignment="0" applyProtection="0">
      <alignment vertical="center"/>
    </xf>
    <xf numFmtId="0" fontId="32" fillId="0" borderId="7" applyNumberFormat="0" applyFill="0" applyAlignment="0" applyProtection="0">
      <alignment vertical="center"/>
    </xf>
    <xf numFmtId="0" fontId="20" fillId="20" borderId="0" applyNumberFormat="0" applyBorder="0" applyAlignment="0" applyProtection="0">
      <alignment vertical="center"/>
    </xf>
    <xf numFmtId="0" fontId="17" fillId="0" borderId="9" applyNumberFormat="0" applyFill="0" applyAlignment="0" applyProtection="0">
      <alignment vertical="center"/>
    </xf>
    <xf numFmtId="0" fontId="20" fillId="12" borderId="0" applyNumberFormat="0" applyBorder="0" applyAlignment="0" applyProtection="0">
      <alignment vertical="center"/>
    </xf>
    <xf numFmtId="0" fontId="34" fillId="17" borderId="10" applyNumberFormat="0" applyAlignment="0" applyProtection="0">
      <alignment vertical="center"/>
    </xf>
    <xf numFmtId="0" fontId="23" fillId="17" borderId="4" applyNumberFormat="0" applyAlignment="0" applyProtection="0">
      <alignment vertical="center"/>
    </xf>
    <xf numFmtId="0" fontId="19" fillId="8" borderId="3" applyNumberFormat="0" applyAlignment="0" applyProtection="0">
      <alignment vertical="center"/>
    </xf>
    <xf numFmtId="0" fontId="16" fillId="29" borderId="0" applyNumberFormat="0" applyBorder="0" applyAlignment="0" applyProtection="0">
      <alignment vertical="center"/>
    </xf>
    <xf numFmtId="0" fontId="20" fillId="25" borderId="0" applyNumberFormat="0" applyBorder="0" applyAlignment="0" applyProtection="0">
      <alignment vertical="center"/>
    </xf>
    <xf numFmtId="0" fontId="24" fillId="0" borderId="5" applyNumberFormat="0" applyFill="0" applyAlignment="0" applyProtection="0">
      <alignment vertical="center"/>
    </xf>
    <xf numFmtId="0" fontId="31" fillId="0" borderId="8" applyNumberFormat="0" applyFill="0" applyAlignment="0" applyProtection="0">
      <alignment vertical="center"/>
    </xf>
    <xf numFmtId="0" fontId="33" fillId="28" borderId="0" applyNumberFormat="0" applyBorder="0" applyAlignment="0" applyProtection="0">
      <alignment vertical="center"/>
    </xf>
    <xf numFmtId="0" fontId="21" fillId="11" borderId="0" applyNumberFormat="0" applyBorder="0" applyAlignment="0" applyProtection="0">
      <alignment vertical="center"/>
    </xf>
    <xf numFmtId="0" fontId="16" fillId="16" borderId="0" applyNumberFormat="0" applyBorder="0" applyAlignment="0" applyProtection="0">
      <alignment vertical="center"/>
    </xf>
    <xf numFmtId="0" fontId="20" fillId="32" borderId="0" applyNumberFormat="0" applyBorder="0" applyAlignment="0" applyProtection="0">
      <alignment vertical="center"/>
    </xf>
    <xf numFmtId="0" fontId="16" fillId="15" borderId="0" applyNumberFormat="0" applyBorder="0" applyAlignment="0" applyProtection="0">
      <alignment vertical="center"/>
    </xf>
    <xf numFmtId="0" fontId="16" fillId="7" borderId="0" applyNumberFormat="0" applyBorder="0" applyAlignment="0" applyProtection="0">
      <alignment vertical="center"/>
    </xf>
    <xf numFmtId="0" fontId="16" fillId="27" borderId="0" applyNumberFormat="0" applyBorder="0" applyAlignment="0" applyProtection="0">
      <alignment vertical="center"/>
    </xf>
    <xf numFmtId="0" fontId="16" fillId="4" borderId="0" applyNumberFormat="0" applyBorder="0" applyAlignment="0" applyProtection="0">
      <alignment vertical="center"/>
    </xf>
    <xf numFmtId="0" fontId="20" fillId="31" borderId="0" applyNumberFormat="0" applyBorder="0" applyAlignment="0" applyProtection="0">
      <alignment vertical="center"/>
    </xf>
    <xf numFmtId="0" fontId="20" fillId="24" borderId="0" applyNumberFormat="0" applyBorder="0" applyAlignment="0" applyProtection="0">
      <alignment vertical="center"/>
    </xf>
    <xf numFmtId="0" fontId="16" fillId="26" borderId="0" applyNumberFormat="0" applyBorder="0" applyAlignment="0" applyProtection="0">
      <alignment vertical="center"/>
    </xf>
    <xf numFmtId="0" fontId="16" fillId="3" borderId="0" applyNumberFormat="0" applyBorder="0" applyAlignment="0" applyProtection="0">
      <alignment vertical="center"/>
    </xf>
    <xf numFmtId="0" fontId="20" fillId="30" borderId="0" applyNumberFormat="0" applyBorder="0" applyAlignment="0" applyProtection="0">
      <alignment vertical="center"/>
    </xf>
    <xf numFmtId="0" fontId="16" fillId="6" borderId="0" applyNumberFormat="0" applyBorder="0" applyAlignment="0" applyProtection="0">
      <alignment vertical="center"/>
    </xf>
    <xf numFmtId="0" fontId="20" fillId="19" borderId="0" applyNumberFormat="0" applyBorder="0" applyAlignment="0" applyProtection="0">
      <alignment vertical="center"/>
    </xf>
    <xf numFmtId="0" fontId="20" fillId="23" borderId="0" applyNumberFormat="0" applyBorder="0" applyAlignment="0" applyProtection="0">
      <alignment vertical="center"/>
    </xf>
    <xf numFmtId="0" fontId="16" fillId="2" borderId="0" applyNumberFormat="0" applyBorder="0" applyAlignment="0" applyProtection="0">
      <alignment vertical="center"/>
    </xf>
    <xf numFmtId="0" fontId="20" fillId="10"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176" fontId="0" fillId="0" borderId="0" xfId="0" applyNumberFormat="1" applyFont="1">
      <alignment vertical="center"/>
    </xf>
    <xf numFmtId="0" fontId="2" fillId="0" borderId="0" xfId="0" applyFont="1">
      <alignment vertical="center"/>
    </xf>
    <xf numFmtId="0" fontId="0" fillId="0" borderId="0" xfId="0" applyFont="1">
      <alignment vertical="center"/>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176" fontId="7"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xf>
    <xf numFmtId="49" fontId="11" fillId="0" borderId="2" xfId="0" applyNumberFormat="1" applyFont="1" applyFill="1" applyBorder="1" applyAlignment="1">
      <alignment horizontal="center" vertical="center"/>
    </xf>
    <xf numFmtId="176" fontId="12" fillId="0" borderId="2" xfId="0" applyNumberFormat="1" applyFont="1" applyFill="1" applyBorder="1" applyAlignment="1">
      <alignment horizontal="center" vertical="center"/>
    </xf>
    <xf numFmtId="0" fontId="13" fillId="0" borderId="1" xfId="0" applyFont="1" applyBorder="1" applyAlignment="1">
      <alignment horizontal="center" vertical="center"/>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5" fillId="0" borderId="2"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2"/>
  <sheetViews>
    <sheetView tabSelected="1" workbookViewId="0">
      <selection activeCell="P8" sqref="P8"/>
    </sheetView>
  </sheetViews>
  <sheetFormatPr defaultColWidth="9" defaultRowHeight="13.5"/>
  <cols>
    <col min="1" max="1" width="4.375" customWidth="1"/>
    <col min="2" max="2" width="7.625" customWidth="1"/>
    <col min="3" max="3" width="22.5" customWidth="1"/>
    <col min="4" max="4" width="13.625" customWidth="1"/>
    <col min="5" max="5" width="8.75" customWidth="1"/>
    <col min="6" max="6" width="9.75" style="2" customWidth="1"/>
    <col min="7" max="7" width="8.875" style="3" customWidth="1"/>
    <col min="8" max="8" width="8.625" style="4" customWidth="1"/>
    <col min="9" max="9" width="8.5" style="3" customWidth="1"/>
    <col min="10" max="10" width="9.875" style="2" customWidth="1"/>
    <col min="11" max="11" width="10.125" style="4" customWidth="1"/>
    <col min="12" max="12" width="19.75" style="4" customWidth="1"/>
  </cols>
  <sheetData>
    <row r="1" spans="1:1">
      <c r="A1" t="s">
        <v>0</v>
      </c>
    </row>
    <row r="2" ht="43" customHeight="1" spans="1:12">
      <c r="A2" s="5" t="s">
        <v>1</v>
      </c>
      <c r="B2" s="5"/>
      <c r="C2" s="5"/>
      <c r="D2" s="5"/>
      <c r="E2" s="5"/>
      <c r="F2" s="6"/>
      <c r="G2" s="5"/>
      <c r="H2" s="5"/>
      <c r="I2" s="19"/>
      <c r="J2" s="6"/>
      <c r="K2" s="5"/>
      <c r="L2" s="5"/>
    </row>
    <row r="3" s="1" customFormat="1" ht="42" customHeight="1" spans="1:12">
      <c r="A3" s="7" t="s">
        <v>2</v>
      </c>
      <c r="B3" s="8" t="s">
        <v>3</v>
      </c>
      <c r="C3" s="8" t="s">
        <v>4</v>
      </c>
      <c r="D3" s="8" t="s">
        <v>5</v>
      </c>
      <c r="E3" s="8" t="s">
        <v>6</v>
      </c>
      <c r="F3" s="9" t="s">
        <v>7</v>
      </c>
      <c r="G3" s="10" t="s">
        <v>8</v>
      </c>
      <c r="H3" s="11" t="s">
        <v>9</v>
      </c>
      <c r="I3" s="10" t="s">
        <v>10</v>
      </c>
      <c r="J3" s="9" t="s">
        <v>11</v>
      </c>
      <c r="K3" s="11" t="s">
        <v>12</v>
      </c>
      <c r="L3" s="20" t="s">
        <v>13</v>
      </c>
    </row>
    <row r="4" s="1" customFormat="1" ht="29" customHeight="1" spans="1:12">
      <c r="A4" s="7">
        <v>1</v>
      </c>
      <c r="B4" s="12" t="s">
        <v>14</v>
      </c>
      <c r="C4" s="13" t="s">
        <v>15</v>
      </c>
      <c r="D4" s="14" t="s">
        <v>16</v>
      </c>
      <c r="E4" s="9">
        <v>202</v>
      </c>
      <c r="F4" s="9">
        <f t="shared" ref="F4:F63" si="0">E4*100/300</f>
        <v>67.33</v>
      </c>
      <c r="G4" s="15">
        <f t="shared" ref="G4:G63" si="1">F4*0.3</f>
        <v>20.2</v>
      </c>
      <c r="H4" s="9">
        <v>75.66</v>
      </c>
      <c r="I4" s="15">
        <f t="shared" ref="I4:I63" si="2">ROUND(H4*0.4,2)</f>
        <v>30.26</v>
      </c>
      <c r="J4" s="9">
        <f t="shared" ref="J4:J63" si="3">G4+I4</f>
        <v>50.46</v>
      </c>
      <c r="K4" s="11">
        <v>1</v>
      </c>
      <c r="L4" s="20" t="s">
        <v>17</v>
      </c>
    </row>
    <row r="5" s="1" customFormat="1" ht="29" customHeight="1" spans="1:12">
      <c r="A5" s="7">
        <v>2</v>
      </c>
      <c r="B5" s="16" t="s">
        <v>18</v>
      </c>
      <c r="C5" s="13" t="s">
        <v>15</v>
      </c>
      <c r="D5" s="14" t="s">
        <v>16</v>
      </c>
      <c r="E5" s="9">
        <v>218</v>
      </c>
      <c r="F5" s="9">
        <f t="shared" si="0"/>
        <v>72.67</v>
      </c>
      <c r="G5" s="15">
        <f t="shared" si="1"/>
        <v>21.8</v>
      </c>
      <c r="H5" s="9">
        <v>69.92</v>
      </c>
      <c r="I5" s="15">
        <f t="shared" si="2"/>
        <v>27.97</v>
      </c>
      <c r="J5" s="9">
        <f t="shared" si="3"/>
        <v>49.77</v>
      </c>
      <c r="K5" s="11">
        <v>2</v>
      </c>
      <c r="L5" s="20" t="s">
        <v>17</v>
      </c>
    </row>
    <row r="6" s="1" customFormat="1" ht="29" customHeight="1" spans="1:12">
      <c r="A6" s="7">
        <v>3</v>
      </c>
      <c r="B6" s="16" t="s">
        <v>19</v>
      </c>
      <c r="C6" s="13" t="s">
        <v>15</v>
      </c>
      <c r="D6" s="14" t="s">
        <v>16</v>
      </c>
      <c r="E6" s="9">
        <v>207.5</v>
      </c>
      <c r="F6" s="9">
        <f t="shared" si="0"/>
        <v>69.17</v>
      </c>
      <c r="G6" s="15">
        <f t="shared" si="1"/>
        <v>20.75</v>
      </c>
      <c r="H6" s="9">
        <v>70.87</v>
      </c>
      <c r="I6" s="15">
        <f t="shared" si="2"/>
        <v>28.35</v>
      </c>
      <c r="J6" s="9">
        <f t="shared" si="3"/>
        <v>49.1</v>
      </c>
      <c r="K6" s="11">
        <v>3</v>
      </c>
      <c r="L6" s="20" t="s">
        <v>17</v>
      </c>
    </row>
    <row r="7" s="1" customFormat="1" ht="29" customHeight="1" spans="1:12">
      <c r="A7" s="7">
        <v>4</v>
      </c>
      <c r="B7" s="16" t="s">
        <v>20</v>
      </c>
      <c r="C7" s="13" t="s">
        <v>15</v>
      </c>
      <c r="D7" s="14" t="s">
        <v>16</v>
      </c>
      <c r="E7" s="9">
        <v>214.5</v>
      </c>
      <c r="F7" s="9">
        <f t="shared" si="0"/>
        <v>71.5</v>
      </c>
      <c r="G7" s="15">
        <f t="shared" si="1"/>
        <v>21.45</v>
      </c>
      <c r="H7" s="9">
        <v>67.62</v>
      </c>
      <c r="I7" s="15">
        <f t="shared" si="2"/>
        <v>27.05</v>
      </c>
      <c r="J7" s="9">
        <f t="shared" si="3"/>
        <v>48.5</v>
      </c>
      <c r="K7" s="11">
        <v>4</v>
      </c>
      <c r="L7" s="20" t="s">
        <v>17</v>
      </c>
    </row>
    <row r="8" s="1" customFormat="1" ht="29" customHeight="1" spans="1:12">
      <c r="A8" s="7">
        <v>5</v>
      </c>
      <c r="B8" s="12" t="s">
        <v>21</v>
      </c>
      <c r="C8" s="13" t="s">
        <v>15</v>
      </c>
      <c r="D8" s="14" t="s">
        <v>16</v>
      </c>
      <c r="E8" s="9">
        <v>192</v>
      </c>
      <c r="F8" s="9">
        <f t="shared" si="0"/>
        <v>64</v>
      </c>
      <c r="G8" s="15">
        <f t="shared" si="1"/>
        <v>19.2</v>
      </c>
      <c r="H8" s="9">
        <v>72.86</v>
      </c>
      <c r="I8" s="15">
        <f t="shared" si="2"/>
        <v>29.14</v>
      </c>
      <c r="J8" s="9">
        <f t="shared" si="3"/>
        <v>48.34</v>
      </c>
      <c r="K8" s="11">
        <v>5</v>
      </c>
      <c r="L8" s="20" t="s">
        <v>17</v>
      </c>
    </row>
    <row r="9" s="1" customFormat="1" ht="29" customHeight="1" spans="1:12">
      <c r="A9" s="7">
        <v>6</v>
      </c>
      <c r="B9" s="12" t="s">
        <v>22</v>
      </c>
      <c r="C9" s="13" t="s">
        <v>15</v>
      </c>
      <c r="D9" s="14" t="s">
        <v>16</v>
      </c>
      <c r="E9" s="9">
        <v>193</v>
      </c>
      <c r="F9" s="9">
        <f t="shared" si="0"/>
        <v>64.33</v>
      </c>
      <c r="G9" s="15">
        <f t="shared" si="1"/>
        <v>19.3</v>
      </c>
      <c r="H9" s="9">
        <v>72.5</v>
      </c>
      <c r="I9" s="15">
        <f t="shared" si="2"/>
        <v>29</v>
      </c>
      <c r="J9" s="9">
        <f t="shared" si="3"/>
        <v>48.3</v>
      </c>
      <c r="K9" s="11">
        <v>6</v>
      </c>
      <c r="L9" s="20" t="s">
        <v>17</v>
      </c>
    </row>
    <row r="10" s="1" customFormat="1" ht="29" customHeight="1" spans="1:12">
      <c r="A10" s="7">
        <v>7</v>
      </c>
      <c r="B10" s="12" t="s">
        <v>23</v>
      </c>
      <c r="C10" s="13" t="s">
        <v>15</v>
      </c>
      <c r="D10" s="14" t="s">
        <v>16</v>
      </c>
      <c r="E10" s="9">
        <v>178</v>
      </c>
      <c r="F10" s="9">
        <f t="shared" si="0"/>
        <v>59.33</v>
      </c>
      <c r="G10" s="15">
        <f t="shared" si="1"/>
        <v>17.8</v>
      </c>
      <c r="H10" s="9">
        <v>75.22</v>
      </c>
      <c r="I10" s="15">
        <f t="shared" si="2"/>
        <v>30.09</v>
      </c>
      <c r="J10" s="9">
        <f t="shared" si="3"/>
        <v>47.89</v>
      </c>
      <c r="K10" s="11">
        <v>7</v>
      </c>
      <c r="L10" s="20" t="s">
        <v>17</v>
      </c>
    </row>
    <row r="11" ht="29" customHeight="1" spans="1:12">
      <c r="A11" s="7">
        <v>8</v>
      </c>
      <c r="B11" s="12" t="s">
        <v>24</v>
      </c>
      <c r="C11" s="13" t="s">
        <v>15</v>
      </c>
      <c r="D11" s="14" t="s">
        <v>16</v>
      </c>
      <c r="E11" s="9">
        <v>198.5</v>
      </c>
      <c r="F11" s="9">
        <f t="shared" si="0"/>
        <v>66.17</v>
      </c>
      <c r="G11" s="15">
        <f t="shared" si="1"/>
        <v>19.85</v>
      </c>
      <c r="H11" s="9">
        <v>69.39</v>
      </c>
      <c r="I11" s="15">
        <f t="shared" si="2"/>
        <v>27.76</v>
      </c>
      <c r="J11" s="9">
        <f t="shared" si="3"/>
        <v>47.61</v>
      </c>
      <c r="K11" s="11">
        <v>8</v>
      </c>
      <c r="L11" s="20" t="s">
        <v>17</v>
      </c>
    </row>
    <row r="12" ht="29" customHeight="1" spans="1:12">
      <c r="A12" s="7">
        <v>9</v>
      </c>
      <c r="B12" s="12" t="s">
        <v>25</v>
      </c>
      <c r="C12" s="13" t="s">
        <v>15</v>
      </c>
      <c r="D12" s="14" t="s">
        <v>16</v>
      </c>
      <c r="E12" s="9">
        <v>202</v>
      </c>
      <c r="F12" s="9">
        <f t="shared" si="0"/>
        <v>67.33</v>
      </c>
      <c r="G12" s="15">
        <f t="shared" si="1"/>
        <v>20.2</v>
      </c>
      <c r="H12" s="9">
        <v>68.39</v>
      </c>
      <c r="I12" s="15">
        <f t="shared" si="2"/>
        <v>27.36</v>
      </c>
      <c r="J12" s="9">
        <f t="shared" si="3"/>
        <v>47.56</v>
      </c>
      <c r="K12" s="11">
        <v>9</v>
      </c>
      <c r="L12" s="20" t="s">
        <v>17</v>
      </c>
    </row>
    <row r="13" ht="29" customHeight="1" spans="1:12">
      <c r="A13" s="7">
        <v>10</v>
      </c>
      <c r="B13" s="16" t="s">
        <v>26</v>
      </c>
      <c r="C13" s="13" t="s">
        <v>15</v>
      </c>
      <c r="D13" s="14" t="s">
        <v>16</v>
      </c>
      <c r="E13" s="9">
        <v>212.5</v>
      </c>
      <c r="F13" s="9">
        <f t="shared" si="0"/>
        <v>70.83</v>
      </c>
      <c r="G13" s="15">
        <f t="shared" si="1"/>
        <v>21.25</v>
      </c>
      <c r="H13" s="9">
        <v>65.75</v>
      </c>
      <c r="I13" s="15">
        <f t="shared" si="2"/>
        <v>26.3</v>
      </c>
      <c r="J13" s="9">
        <f t="shared" si="3"/>
        <v>47.55</v>
      </c>
      <c r="K13" s="11">
        <v>10</v>
      </c>
      <c r="L13" s="20" t="s">
        <v>17</v>
      </c>
    </row>
    <row r="14" ht="29" customHeight="1" spans="1:12">
      <c r="A14" s="7">
        <v>11</v>
      </c>
      <c r="B14" s="16" t="s">
        <v>27</v>
      </c>
      <c r="C14" s="13" t="s">
        <v>15</v>
      </c>
      <c r="D14" s="14" t="s">
        <v>16</v>
      </c>
      <c r="E14" s="9">
        <v>209.5</v>
      </c>
      <c r="F14" s="9">
        <f t="shared" si="0"/>
        <v>69.83</v>
      </c>
      <c r="G14" s="15">
        <f t="shared" si="1"/>
        <v>20.95</v>
      </c>
      <c r="H14" s="9">
        <v>65.05</v>
      </c>
      <c r="I14" s="15">
        <f t="shared" si="2"/>
        <v>26.02</v>
      </c>
      <c r="J14" s="9">
        <f t="shared" si="3"/>
        <v>46.97</v>
      </c>
      <c r="K14" s="11">
        <v>11</v>
      </c>
      <c r="L14" s="20" t="s">
        <v>17</v>
      </c>
    </row>
    <row r="15" ht="29" customHeight="1" spans="1:12">
      <c r="A15" s="7">
        <v>12</v>
      </c>
      <c r="B15" s="12" t="s">
        <v>28</v>
      </c>
      <c r="C15" s="13" t="s">
        <v>15</v>
      </c>
      <c r="D15" s="14" t="s">
        <v>16</v>
      </c>
      <c r="E15" s="9">
        <v>185</v>
      </c>
      <c r="F15" s="9">
        <f t="shared" si="0"/>
        <v>61.67</v>
      </c>
      <c r="G15" s="15">
        <f t="shared" si="1"/>
        <v>18.5</v>
      </c>
      <c r="H15" s="9">
        <v>71.11</v>
      </c>
      <c r="I15" s="15">
        <f t="shared" si="2"/>
        <v>28.44</v>
      </c>
      <c r="J15" s="9">
        <f t="shared" si="3"/>
        <v>46.94</v>
      </c>
      <c r="K15" s="11">
        <v>12</v>
      </c>
      <c r="L15" s="20" t="s">
        <v>17</v>
      </c>
    </row>
    <row r="16" ht="29" customHeight="1" spans="1:12">
      <c r="A16" s="7">
        <v>13</v>
      </c>
      <c r="B16" s="12" t="s">
        <v>29</v>
      </c>
      <c r="C16" s="13" t="s">
        <v>15</v>
      </c>
      <c r="D16" s="14" t="s">
        <v>16</v>
      </c>
      <c r="E16" s="9">
        <v>196.5</v>
      </c>
      <c r="F16" s="9">
        <f t="shared" si="0"/>
        <v>65.5</v>
      </c>
      <c r="G16" s="15">
        <f t="shared" si="1"/>
        <v>19.65</v>
      </c>
      <c r="H16" s="9">
        <v>68.09</v>
      </c>
      <c r="I16" s="15">
        <f t="shared" si="2"/>
        <v>27.24</v>
      </c>
      <c r="J16" s="9">
        <f t="shared" si="3"/>
        <v>46.89</v>
      </c>
      <c r="K16" s="11">
        <v>13</v>
      </c>
      <c r="L16" s="20" t="s">
        <v>17</v>
      </c>
    </row>
    <row r="17" ht="29" customHeight="1" spans="1:12">
      <c r="A17" s="7">
        <v>14</v>
      </c>
      <c r="B17" s="12" t="s">
        <v>30</v>
      </c>
      <c r="C17" s="13" t="s">
        <v>15</v>
      </c>
      <c r="D17" s="14" t="s">
        <v>16</v>
      </c>
      <c r="E17" s="9">
        <v>200</v>
      </c>
      <c r="F17" s="9">
        <f t="shared" si="0"/>
        <v>66.67</v>
      </c>
      <c r="G17" s="15">
        <f t="shared" si="1"/>
        <v>20</v>
      </c>
      <c r="H17" s="9">
        <v>67</v>
      </c>
      <c r="I17" s="15">
        <f t="shared" si="2"/>
        <v>26.8</v>
      </c>
      <c r="J17" s="9">
        <f t="shared" si="3"/>
        <v>46.8</v>
      </c>
      <c r="K17" s="11">
        <v>14</v>
      </c>
      <c r="L17" s="20" t="s">
        <v>17</v>
      </c>
    </row>
    <row r="18" ht="29" customHeight="1" spans="1:12">
      <c r="A18" s="7">
        <v>15</v>
      </c>
      <c r="B18" s="16" t="s">
        <v>31</v>
      </c>
      <c r="C18" s="13" t="s">
        <v>15</v>
      </c>
      <c r="D18" s="14" t="s">
        <v>16</v>
      </c>
      <c r="E18" s="9">
        <v>218.5</v>
      </c>
      <c r="F18" s="9">
        <f t="shared" si="0"/>
        <v>72.83</v>
      </c>
      <c r="G18" s="15">
        <f t="shared" si="1"/>
        <v>21.85</v>
      </c>
      <c r="H18" s="9">
        <v>61.63</v>
      </c>
      <c r="I18" s="15">
        <f t="shared" si="2"/>
        <v>24.65</v>
      </c>
      <c r="J18" s="9">
        <f t="shared" si="3"/>
        <v>46.5</v>
      </c>
      <c r="K18" s="11">
        <v>15</v>
      </c>
      <c r="L18" s="20" t="s">
        <v>17</v>
      </c>
    </row>
    <row r="19" ht="29" customHeight="1" spans="1:12">
      <c r="A19" s="7">
        <v>16</v>
      </c>
      <c r="B19" s="12" t="s">
        <v>32</v>
      </c>
      <c r="C19" s="13" t="s">
        <v>15</v>
      </c>
      <c r="D19" s="14" t="s">
        <v>16</v>
      </c>
      <c r="E19" s="9">
        <v>183</v>
      </c>
      <c r="F19" s="9">
        <f t="shared" si="0"/>
        <v>61</v>
      </c>
      <c r="G19" s="15">
        <f t="shared" si="1"/>
        <v>18.3</v>
      </c>
      <c r="H19" s="9">
        <v>70.36</v>
      </c>
      <c r="I19" s="15">
        <f t="shared" si="2"/>
        <v>28.14</v>
      </c>
      <c r="J19" s="9">
        <f t="shared" si="3"/>
        <v>46.44</v>
      </c>
      <c r="K19" s="11">
        <v>16</v>
      </c>
      <c r="L19" s="20" t="s">
        <v>17</v>
      </c>
    </row>
    <row r="20" ht="29" customHeight="1" spans="1:12">
      <c r="A20" s="7">
        <v>17</v>
      </c>
      <c r="B20" s="12" t="s">
        <v>33</v>
      </c>
      <c r="C20" s="13" t="s">
        <v>15</v>
      </c>
      <c r="D20" s="14" t="s">
        <v>16</v>
      </c>
      <c r="E20" s="9">
        <v>181.5</v>
      </c>
      <c r="F20" s="9">
        <f t="shared" si="0"/>
        <v>60.5</v>
      </c>
      <c r="G20" s="15">
        <f t="shared" si="1"/>
        <v>18.15</v>
      </c>
      <c r="H20" s="9">
        <v>70.21</v>
      </c>
      <c r="I20" s="15">
        <f t="shared" si="2"/>
        <v>28.08</v>
      </c>
      <c r="J20" s="9">
        <f t="shared" si="3"/>
        <v>46.23</v>
      </c>
      <c r="K20" s="11">
        <v>17</v>
      </c>
      <c r="L20" s="20" t="s">
        <v>17</v>
      </c>
    </row>
    <row r="21" ht="29" customHeight="1" spans="1:12">
      <c r="A21" s="7">
        <v>18</v>
      </c>
      <c r="B21" s="12" t="s">
        <v>34</v>
      </c>
      <c r="C21" s="13" t="s">
        <v>15</v>
      </c>
      <c r="D21" s="14" t="s">
        <v>16</v>
      </c>
      <c r="E21" s="9">
        <v>182</v>
      </c>
      <c r="F21" s="9">
        <f t="shared" si="0"/>
        <v>60.67</v>
      </c>
      <c r="G21" s="15">
        <f t="shared" si="1"/>
        <v>18.2</v>
      </c>
      <c r="H21" s="9">
        <v>69.78</v>
      </c>
      <c r="I21" s="15">
        <f t="shared" si="2"/>
        <v>27.91</v>
      </c>
      <c r="J21" s="9">
        <f t="shared" si="3"/>
        <v>46.11</v>
      </c>
      <c r="K21" s="11">
        <v>18</v>
      </c>
      <c r="L21" s="20" t="s">
        <v>17</v>
      </c>
    </row>
    <row r="22" ht="29" customHeight="1" spans="1:12">
      <c r="A22" s="7">
        <v>19</v>
      </c>
      <c r="B22" s="14" t="s">
        <v>35</v>
      </c>
      <c r="C22" s="13" t="s">
        <v>15</v>
      </c>
      <c r="D22" s="14" t="s">
        <v>16</v>
      </c>
      <c r="E22" s="9">
        <v>175.5</v>
      </c>
      <c r="F22" s="9">
        <f t="shared" si="0"/>
        <v>58.5</v>
      </c>
      <c r="G22" s="15">
        <f t="shared" si="1"/>
        <v>17.55</v>
      </c>
      <c r="H22" s="9">
        <v>71.28</v>
      </c>
      <c r="I22" s="15">
        <f t="shared" si="2"/>
        <v>28.51</v>
      </c>
      <c r="J22" s="9">
        <f t="shared" si="3"/>
        <v>46.06</v>
      </c>
      <c r="K22" s="11">
        <v>19</v>
      </c>
      <c r="L22" s="21" t="s">
        <v>36</v>
      </c>
    </row>
    <row r="23" ht="29" customHeight="1" spans="1:12">
      <c r="A23" s="7">
        <v>20</v>
      </c>
      <c r="B23" s="14" t="s">
        <v>37</v>
      </c>
      <c r="C23" s="13" t="s">
        <v>15</v>
      </c>
      <c r="D23" s="14" t="s">
        <v>16</v>
      </c>
      <c r="E23" s="9">
        <v>184.5</v>
      </c>
      <c r="F23" s="9">
        <f t="shared" si="0"/>
        <v>61.5</v>
      </c>
      <c r="G23" s="15">
        <f t="shared" si="1"/>
        <v>18.45</v>
      </c>
      <c r="H23" s="9">
        <v>68.65</v>
      </c>
      <c r="I23" s="15">
        <f t="shared" si="2"/>
        <v>27.46</v>
      </c>
      <c r="J23" s="9">
        <f t="shared" si="3"/>
        <v>45.91</v>
      </c>
      <c r="K23" s="11">
        <v>20</v>
      </c>
      <c r="L23" s="21" t="s">
        <v>36</v>
      </c>
    </row>
    <row r="24" ht="29" customHeight="1" spans="1:12">
      <c r="A24" s="7">
        <v>21</v>
      </c>
      <c r="B24" s="14" t="s">
        <v>38</v>
      </c>
      <c r="C24" s="13" t="s">
        <v>15</v>
      </c>
      <c r="D24" s="14" t="s">
        <v>16</v>
      </c>
      <c r="E24" s="9">
        <v>176.5</v>
      </c>
      <c r="F24" s="9">
        <f t="shared" si="0"/>
        <v>58.83</v>
      </c>
      <c r="G24" s="15">
        <f t="shared" si="1"/>
        <v>17.65</v>
      </c>
      <c r="H24" s="9">
        <v>70.15</v>
      </c>
      <c r="I24" s="15">
        <f t="shared" si="2"/>
        <v>28.06</v>
      </c>
      <c r="J24" s="9">
        <f t="shared" si="3"/>
        <v>45.71</v>
      </c>
      <c r="K24" s="11">
        <v>21</v>
      </c>
      <c r="L24" s="21" t="s">
        <v>36</v>
      </c>
    </row>
    <row r="25" ht="29" customHeight="1" spans="1:12">
      <c r="A25" s="7">
        <v>22</v>
      </c>
      <c r="B25" s="14" t="s">
        <v>39</v>
      </c>
      <c r="C25" s="13" t="s">
        <v>15</v>
      </c>
      <c r="D25" s="14" t="s">
        <v>16</v>
      </c>
      <c r="E25" s="9">
        <v>185</v>
      </c>
      <c r="F25" s="9">
        <f t="shared" si="0"/>
        <v>61.67</v>
      </c>
      <c r="G25" s="15">
        <f t="shared" si="1"/>
        <v>18.5</v>
      </c>
      <c r="H25" s="9">
        <v>67.21</v>
      </c>
      <c r="I25" s="15">
        <f t="shared" si="2"/>
        <v>26.88</v>
      </c>
      <c r="J25" s="9">
        <f t="shared" si="3"/>
        <v>45.38</v>
      </c>
      <c r="K25" s="11">
        <v>22</v>
      </c>
      <c r="L25" s="21" t="s">
        <v>36</v>
      </c>
    </row>
    <row r="26" ht="29" customHeight="1" spans="1:12">
      <c r="A26" s="7">
        <v>23</v>
      </c>
      <c r="B26" s="16" t="s">
        <v>40</v>
      </c>
      <c r="C26" s="13" t="s">
        <v>15</v>
      </c>
      <c r="D26" s="14" t="s">
        <v>16</v>
      </c>
      <c r="E26" s="9">
        <v>206.5</v>
      </c>
      <c r="F26" s="9">
        <f t="shared" si="0"/>
        <v>68.83</v>
      </c>
      <c r="G26" s="15">
        <f t="shared" si="1"/>
        <v>20.65</v>
      </c>
      <c r="H26" s="9">
        <v>61.6</v>
      </c>
      <c r="I26" s="15">
        <f t="shared" si="2"/>
        <v>24.64</v>
      </c>
      <c r="J26" s="9">
        <f t="shared" si="3"/>
        <v>45.29</v>
      </c>
      <c r="K26" s="11">
        <v>23</v>
      </c>
      <c r="L26" s="21" t="s">
        <v>36</v>
      </c>
    </row>
    <row r="27" ht="29" customHeight="1" spans="1:12">
      <c r="A27" s="7">
        <v>24</v>
      </c>
      <c r="B27" s="14" t="s">
        <v>41</v>
      </c>
      <c r="C27" s="13" t="s">
        <v>15</v>
      </c>
      <c r="D27" s="14" t="s">
        <v>16</v>
      </c>
      <c r="E27" s="9">
        <v>184</v>
      </c>
      <c r="F27" s="9">
        <f t="shared" si="0"/>
        <v>61.33</v>
      </c>
      <c r="G27" s="15">
        <f t="shared" si="1"/>
        <v>18.4</v>
      </c>
      <c r="H27" s="9">
        <v>67.1</v>
      </c>
      <c r="I27" s="15">
        <f t="shared" si="2"/>
        <v>26.84</v>
      </c>
      <c r="J27" s="9">
        <f t="shared" si="3"/>
        <v>45.24</v>
      </c>
      <c r="K27" s="11">
        <v>24</v>
      </c>
      <c r="L27" s="21" t="s">
        <v>36</v>
      </c>
    </row>
    <row r="28" ht="29" customHeight="1" spans="1:12">
      <c r="A28" s="7">
        <v>25</v>
      </c>
      <c r="B28" s="14" t="s">
        <v>42</v>
      </c>
      <c r="C28" s="13" t="s">
        <v>15</v>
      </c>
      <c r="D28" s="14" t="s">
        <v>16</v>
      </c>
      <c r="E28" s="9">
        <v>180</v>
      </c>
      <c r="F28" s="9">
        <f t="shared" si="0"/>
        <v>60</v>
      </c>
      <c r="G28" s="15">
        <f t="shared" si="1"/>
        <v>18</v>
      </c>
      <c r="H28" s="9">
        <v>67.51</v>
      </c>
      <c r="I28" s="15">
        <f t="shared" si="2"/>
        <v>27</v>
      </c>
      <c r="J28" s="9">
        <f t="shared" si="3"/>
        <v>45</v>
      </c>
      <c r="K28" s="11">
        <v>25</v>
      </c>
      <c r="L28" s="21" t="s">
        <v>36</v>
      </c>
    </row>
    <row r="29" ht="29" customHeight="1" spans="1:12">
      <c r="A29" s="7">
        <v>26</v>
      </c>
      <c r="B29" s="14" t="s">
        <v>43</v>
      </c>
      <c r="C29" s="13" t="s">
        <v>15</v>
      </c>
      <c r="D29" s="14" t="s">
        <v>16</v>
      </c>
      <c r="E29" s="9">
        <v>190.5</v>
      </c>
      <c r="F29" s="9">
        <f t="shared" si="0"/>
        <v>63.5</v>
      </c>
      <c r="G29" s="15">
        <f t="shared" si="1"/>
        <v>19.05</v>
      </c>
      <c r="H29" s="9">
        <v>64.58</v>
      </c>
      <c r="I29" s="15">
        <f t="shared" si="2"/>
        <v>25.83</v>
      </c>
      <c r="J29" s="9">
        <f t="shared" si="3"/>
        <v>44.88</v>
      </c>
      <c r="K29" s="11">
        <v>26</v>
      </c>
      <c r="L29" s="21" t="s">
        <v>36</v>
      </c>
    </row>
    <row r="30" ht="29" customHeight="1" spans="1:12">
      <c r="A30" s="7">
        <v>27</v>
      </c>
      <c r="B30" s="14" t="s">
        <v>44</v>
      </c>
      <c r="C30" s="13" t="s">
        <v>15</v>
      </c>
      <c r="D30" s="14" t="s">
        <v>16</v>
      </c>
      <c r="E30" s="9">
        <v>179.5</v>
      </c>
      <c r="F30" s="9">
        <f t="shared" si="0"/>
        <v>59.83</v>
      </c>
      <c r="G30" s="15">
        <f t="shared" si="1"/>
        <v>17.95</v>
      </c>
      <c r="H30" s="9">
        <v>66.83</v>
      </c>
      <c r="I30" s="15">
        <f t="shared" si="2"/>
        <v>26.73</v>
      </c>
      <c r="J30" s="9">
        <f t="shared" si="3"/>
        <v>44.68</v>
      </c>
      <c r="K30" s="11">
        <v>27</v>
      </c>
      <c r="L30" s="21" t="s">
        <v>36</v>
      </c>
    </row>
    <row r="31" ht="29" customHeight="1" spans="1:12">
      <c r="A31" s="7">
        <v>28</v>
      </c>
      <c r="B31" s="14" t="s">
        <v>45</v>
      </c>
      <c r="C31" s="13" t="s">
        <v>15</v>
      </c>
      <c r="D31" s="14" t="s">
        <v>16</v>
      </c>
      <c r="E31" s="9">
        <v>181.5</v>
      </c>
      <c r="F31" s="9">
        <f t="shared" si="0"/>
        <v>60.5</v>
      </c>
      <c r="G31" s="15">
        <f t="shared" si="1"/>
        <v>18.15</v>
      </c>
      <c r="H31" s="9">
        <v>65.87</v>
      </c>
      <c r="I31" s="15">
        <f t="shared" si="2"/>
        <v>26.35</v>
      </c>
      <c r="J31" s="9">
        <f t="shared" si="3"/>
        <v>44.5</v>
      </c>
      <c r="K31" s="11">
        <v>28</v>
      </c>
      <c r="L31" s="21" t="s">
        <v>36</v>
      </c>
    </row>
    <row r="32" ht="29" customHeight="1" spans="1:12">
      <c r="A32" s="7">
        <v>29</v>
      </c>
      <c r="B32" s="16" t="s">
        <v>46</v>
      </c>
      <c r="C32" s="13" t="s">
        <v>15</v>
      </c>
      <c r="D32" s="14" t="s">
        <v>16</v>
      </c>
      <c r="E32" s="9">
        <v>175</v>
      </c>
      <c r="F32" s="9">
        <f t="shared" si="0"/>
        <v>58.33</v>
      </c>
      <c r="G32" s="15">
        <f t="shared" si="1"/>
        <v>17.5</v>
      </c>
      <c r="H32" s="9">
        <v>67.1</v>
      </c>
      <c r="I32" s="15">
        <f t="shared" si="2"/>
        <v>26.84</v>
      </c>
      <c r="J32" s="9">
        <f t="shared" si="3"/>
        <v>44.34</v>
      </c>
      <c r="K32" s="11">
        <v>29</v>
      </c>
      <c r="L32" s="21" t="s">
        <v>36</v>
      </c>
    </row>
    <row r="33" ht="29" customHeight="1" spans="1:12">
      <c r="A33" s="7">
        <v>30</v>
      </c>
      <c r="B33" s="14" t="s">
        <v>47</v>
      </c>
      <c r="C33" s="13" t="s">
        <v>15</v>
      </c>
      <c r="D33" s="14" t="s">
        <v>16</v>
      </c>
      <c r="E33" s="9">
        <v>178</v>
      </c>
      <c r="F33" s="9">
        <f t="shared" si="0"/>
        <v>59.33</v>
      </c>
      <c r="G33" s="15">
        <f t="shared" si="1"/>
        <v>17.8</v>
      </c>
      <c r="H33" s="9">
        <v>66.14</v>
      </c>
      <c r="I33" s="15">
        <f t="shared" si="2"/>
        <v>26.46</v>
      </c>
      <c r="J33" s="9">
        <f t="shared" si="3"/>
        <v>44.26</v>
      </c>
      <c r="K33" s="11">
        <v>30</v>
      </c>
      <c r="L33" s="21" t="s">
        <v>36</v>
      </c>
    </row>
    <row r="34" ht="29" customHeight="1" spans="1:12">
      <c r="A34" s="7">
        <v>31</v>
      </c>
      <c r="B34" s="14" t="s">
        <v>48</v>
      </c>
      <c r="C34" s="13" t="s">
        <v>15</v>
      </c>
      <c r="D34" s="14" t="s">
        <v>16</v>
      </c>
      <c r="E34" s="9">
        <v>184.5</v>
      </c>
      <c r="F34" s="9">
        <f t="shared" si="0"/>
        <v>61.5</v>
      </c>
      <c r="G34" s="15">
        <f t="shared" si="1"/>
        <v>18.45</v>
      </c>
      <c r="H34" s="9">
        <v>64.48</v>
      </c>
      <c r="I34" s="15">
        <f t="shared" si="2"/>
        <v>25.79</v>
      </c>
      <c r="J34" s="9">
        <f t="shared" si="3"/>
        <v>44.24</v>
      </c>
      <c r="K34" s="11">
        <v>31</v>
      </c>
      <c r="L34" s="21" t="s">
        <v>36</v>
      </c>
    </row>
    <row r="35" ht="29" customHeight="1" spans="1:12">
      <c r="A35" s="7">
        <v>32</v>
      </c>
      <c r="B35" s="14" t="s">
        <v>49</v>
      </c>
      <c r="C35" s="13" t="s">
        <v>15</v>
      </c>
      <c r="D35" s="14" t="s">
        <v>16</v>
      </c>
      <c r="E35" s="9">
        <v>183</v>
      </c>
      <c r="F35" s="9">
        <f t="shared" si="0"/>
        <v>61</v>
      </c>
      <c r="G35" s="15">
        <f t="shared" si="1"/>
        <v>18.3</v>
      </c>
      <c r="H35" s="9">
        <v>64.86</v>
      </c>
      <c r="I35" s="15">
        <f t="shared" si="2"/>
        <v>25.94</v>
      </c>
      <c r="J35" s="9">
        <f t="shared" si="3"/>
        <v>44.24</v>
      </c>
      <c r="K35" s="11">
        <v>31</v>
      </c>
      <c r="L35" s="21" t="s">
        <v>36</v>
      </c>
    </row>
    <row r="36" ht="29" customHeight="1" spans="1:12">
      <c r="A36" s="7">
        <v>33</v>
      </c>
      <c r="B36" s="14" t="s">
        <v>50</v>
      </c>
      <c r="C36" s="13" t="s">
        <v>15</v>
      </c>
      <c r="D36" s="14" t="s">
        <v>16</v>
      </c>
      <c r="E36" s="9">
        <v>191</v>
      </c>
      <c r="F36" s="9">
        <f t="shared" si="0"/>
        <v>63.67</v>
      </c>
      <c r="G36" s="15">
        <f t="shared" si="1"/>
        <v>19.1</v>
      </c>
      <c r="H36" s="9">
        <v>62.13</v>
      </c>
      <c r="I36" s="15">
        <f t="shared" si="2"/>
        <v>24.85</v>
      </c>
      <c r="J36" s="9">
        <f t="shared" si="3"/>
        <v>43.95</v>
      </c>
      <c r="K36" s="11">
        <v>33</v>
      </c>
      <c r="L36" s="21" t="s">
        <v>36</v>
      </c>
    </row>
    <row r="37" ht="29" customHeight="1" spans="1:12">
      <c r="A37" s="7">
        <v>34</v>
      </c>
      <c r="B37" s="14" t="s">
        <v>51</v>
      </c>
      <c r="C37" s="13" t="s">
        <v>15</v>
      </c>
      <c r="D37" s="14" t="s">
        <v>16</v>
      </c>
      <c r="E37" s="9">
        <v>179</v>
      </c>
      <c r="F37" s="9">
        <f>E37*100/300</f>
        <v>59.67</v>
      </c>
      <c r="G37" s="15">
        <f>F37*0.3</f>
        <v>17.9</v>
      </c>
      <c r="H37" s="9">
        <v>64.56</v>
      </c>
      <c r="I37" s="15">
        <f>ROUND(H37*0.4,2)</f>
        <v>25.82</v>
      </c>
      <c r="J37" s="9">
        <f>G37+I37</f>
        <v>43.72</v>
      </c>
      <c r="K37" s="11">
        <v>34</v>
      </c>
      <c r="L37" s="21" t="s">
        <v>36</v>
      </c>
    </row>
    <row r="38" ht="29" customHeight="1" spans="1:12">
      <c r="A38" s="7">
        <v>35</v>
      </c>
      <c r="B38" s="14" t="s">
        <v>52</v>
      </c>
      <c r="C38" s="13" t="s">
        <v>15</v>
      </c>
      <c r="D38" s="14" t="s">
        <v>16</v>
      </c>
      <c r="E38" s="9">
        <v>177</v>
      </c>
      <c r="F38" s="9">
        <f>E38*100/300</f>
        <v>59</v>
      </c>
      <c r="G38" s="15">
        <f>F38*0.3</f>
        <v>17.7</v>
      </c>
      <c r="H38" s="9">
        <v>64.55</v>
      </c>
      <c r="I38" s="15">
        <f>ROUND(H38*0.4,2)</f>
        <v>25.82</v>
      </c>
      <c r="J38" s="9">
        <f>G38+I38</f>
        <v>43.52</v>
      </c>
      <c r="K38" s="11">
        <v>35</v>
      </c>
      <c r="L38" s="21" t="s">
        <v>36</v>
      </c>
    </row>
    <row r="39" ht="29" customHeight="1" spans="1:12">
      <c r="A39" s="7">
        <v>36</v>
      </c>
      <c r="B39" s="16" t="s">
        <v>53</v>
      </c>
      <c r="C39" s="13" t="s">
        <v>15</v>
      </c>
      <c r="D39" s="14" t="s">
        <v>16</v>
      </c>
      <c r="E39" s="9">
        <v>176</v>
      </c>
      <c r="F39" s="9">
        <f>E39*100/300</f>
        <v>58.67</v>
      </c>
      <c r="G39" s="15">
        <f>F39*0.3</f>
        <v>17.6</v>
      </c>
      <c r="H39" s="9">
        <v>63.59</v>
      </c>
      <c r="I39" s="15">
        <f>ROUND(H39*0.4,2)</f>
        <v>25.44</v>
      </c>
      <c r="J39" s="9">
        <f>G39+I39</f>
        <v>43.04</v>
      </c>
      <c r="K39" s="11">
        <v>36</v>
      </c>
      <c r="L39" s="21" t="s">
        <v>36</v>
      </c>
    </row>
    <row r="40" ht="29" customHeight="1" spans="1:12">
      <c r="A40" s="7">
        <v>37</v>
      </c>
      <c r="B40" s="14" t="s">
        <v>54</v>
      </c>
      <c r="C40" s="13" t="s">
        <v>15</v>
      </c>
      <c r="D40" s="14" t="s">
        <v>16</v>
      </c>
      <c r="E40" s="9">
        <v>176.5</v>
      </c>
      <c r="F40" s="9">
        <f>E40*100/300</f>
        <v>58.83</v>
      </c>
      <c r="G40" s="15">
        <f>F40*0.3</f>
        <v>17.65</v>
      </c>
      <c r="H40" s="9">
        <v>63.42</v>
      </c>
      <c r="I40" s="15">
        <f>ROUND(H40*0.4,2)</f>
        <v>25.37</v>
      </c>
      <c r="J40" s="9">
        <f>G40+I40</f>
        <v>43.02</v>
      </c>
      <c r="K40" s="11">
        <v>37</v>
      </c>
      <c r="L40" s="21" t="s">
        <v>36</v>
      </c>
    </row>
    <row r="41" ht="29" customHeight="1" spans="1:12">
      <c r="A41" s="7">
        <v>38</v>
      </c>
      <c r="B41" s="14" t="s">
        <v>55</v>
      </c>
      <c r="C41" s="13" t="s">
        <v>15</v>
      </c>
      <c r="D41" s="14" t="s">
        <v>16</v>
      </c>
      <c r="E41" s="9">
        <v>179.5</v>
      </c>
      <c r="F41" s="9">
        <f>E41*100/300</f>
        <v>59.83</v>
      </c>
      <c r="G41" s="15">
        <f>F41*0.3</f>
        <v>17.95</v>
      </c>
      <c r="H41" s="9">
        <v>62.45</v>
      </c>
      <c r="I41" s="15">
        <f>ROUND(H41*0.4,2)</f>
        <v>24.98</v>
      </c>
      <c r="J41" s="9">
        <f>G41+I41</f>
        <v>42.93</v>
      </c>
      <c r="K41" s="11">
        <v>38</v>
      </c>
      <c r="L41" s="21" t="s">
        <v>36</v>
      </c>
    </row>
    <row r="42" ht="29" customHeight="1" spans="1:12">
      <c r="A42" s="7">
        <v>39</v>
      </c>
      <c r="B42" s="14" t="s">
        <v>56</v>
      </c>
      <c r="C42" s="13" t="s">
        <v>15</v>
      </c>
      <c r="D42" s="14" t="s">
        <v>16</v>
      </c>
      <c r="E42" s="9">
        <v>184.5</v>
      </c>
      <c r="F42" s="9">
        <f>E42*100/300</f>
        <v>61.5</v>
      </c>
      <c r="G42" s="15">
        <f>F42*0.3</f>
        <v>18.45</v>
      </c>
      <c r="H42" s="9">
        <v>61.11</v>
      </c>
      <c r="I42" s="15">
        <f>ROUND(H42*0.4,2)</f>
        <v>24.44</v>
      </c>
      <c r="J42" s="9">
        <f>G42+I42</f>
        <v>42.89</v>
      </c>
      <c r="K42" s="11">
        <v>39</v>
      </c>
      <c r="L42" s="21" t="s">
        <v>36</v>
      </c>
    </row>
    <row r="43" ht="29" customHeight="1" spans="1:12">
      <c r="A43" s="7">
        <v>40</v>
      </c>
      <c r="B43" s="14" t="s">
        <v>57</v>
      </c>
      <c r="C43" s="13" t="s">
        <v>15</v>
      </c>
      <c r="D43" s="14" t="s">
        <v>16</v>
      </c>
      <c r="E43" s="9">
        <v>178.5</v>
      </c>
      <c r="F43" s="9">
        <f>E43*100/300</f>
        <v>59.5</v>
      </c>
      <c r="G43" s="15">
        <f>F43*0.3</f>
        <v>17.85</v>
      </c>
      <c r="H43" s="9">
        <v>62.59</v>
      </c>
      <c r="I43" s="15">
        <f>ROUND(H43*0.4,2)</f>
        <v>25.04</v>
      </c>
      <c r="J43" s="9">
        <f>G43+I43</f>
        <v>42.89</v>
      </c>
      <c r="K43" s="11">
        <v>39</v>
      </c>
      <c r="L43" s="21" t="s">
        <v>36</v>
      </c>
    </row>
    <row r="44" ht="29" customHeight="1" spans="1:12">
      <c r="A44" s="7">
        <v>41</v>
      </c>
      <c r="B44" s="14" t="s">
        <v>58</v>
      </c>
      <c r="C44" s="13" t="s">
        <v>15</v>
      </c>
      <c r="D44" s="14" t="s">
        <v>16</v>
      </c>
      <c r="E44" s="9">
        <v>179.5</v>
      </c>
      <c r="F44" s="9">
        <f>E44*100/300</f>
        <v>59.83</v>
      </c>
      <c r="G44" s="15">
        <f>F44*0.3</f>
        <v>17.95</v>
      </c>
      <c r="H44" s="9">
        <v>61.85</v>
      </c>
      <c r="I44" s="15">
        <f>ROUND(H44*0.4,2)</f>
        <v>24.74</v>
      </c>
      <c r="J44" s="9">
        <f>G44+I44</f>
        <v>42.69</v>
      </c>
      <c r="K44" s="11">
        <v>41</v>
      </c>
      <c r="L44" s="21" t="s">
        <v>36</v>
      </c>
    </row>
    <row r="45" ht="29" customHeight="1" spans="1:12">
      <c r="A45" s="7">
        <v>42</v>
      </c>
      <c r="B45" s="14" t="s">
        <v>59</v>
      </c>
      <c r="C45" s="13" t="s">
        <v>15</v>
      </c>
      <c r="D45" s="14" t="s">
        <v>16</v>
      </c>
      <c r="E45" s="9">
        <v>177</v>
      </c>
      <c r="F45" s="9">
        <f>E45*100/300</f>
        <v>59</v>
      </c>
      <c r="G45" s="15">
        <f>F45*0.3</f>
        <v>17.7</v>
      </c>
      <c r="H45" s="9">
        <v>61.28</v>
      </c>
      <c r="I45" s="15">
        <f>ROUND(H45*0.4,2)</f>
        <v>24.51</v>
      </c>
      <c r="J45" s="9">
        <f>G45+I45</f>
        <v>42.21</v>
      </c>
      <c r="K45" s="11">
        <v>42</v>
      </c>
      <c r="L45" s="21" t="s">
        <v>36</v>
      </c>
    </row>
    <row r="46" ht="29" customHeight="1" spans="1:12">
      <c r="A46" s="7">
        <v>43</v>
      </c>
      <c r="B46" s="14" t="s">
        <v>60</v>
      </c>
      <c r="C46" s="13" t="s">
        <v>15</v>
      </c>
      <c r="D46" s="14" t="s">
        <v>16</v>
      </c>
      <c r="E46" s="9">
        <v>182</v>
      </c>
      <c r="F46" s="9">
        <f>E46*100/300</f>
        <v>60.67</v>
      </c>
      <c r="G46" s="15">
        <f>F46*0.3</f>
        <v>18.2</v>
      </c>
      <c r="H46" s="9">
        <v>59.71</v>
      </c>
      <c r="I46" s="17" t="s">
        <v>61</v>
      </c>
      <c r="J46" s="17" t="s">
        <v>61</v>
      </c>
      <c r="K46" s="17" t="s">
        <v>61</v>
      </c>
      <c r="L46" s="22" t="s">
        <v>62</v>
      </c>
    </row>
    <row r="47" ht="29" customHeight="1" spans="1:12">
      <c r="A47" s="7">
        <v>44</v>
      </c>
      <c r="B47" s="14" t="s">
        <v>63</v>
      </c>
      <c r="C47" s="13" t="s">
        <v>15</v>
      </c>
      <c r="D47" s="14" t="s">
        <v>16</v>
      </c>
      <c r="E47" s="9">
        <v>198.5</v>
      </c>
      <c r="F47" s="9">
        <f>E47*100/300</f>
        <v>66.17</v>
      </c>
      <c r="G47" s="15">
        <f>F47*0.3</f>
        <v>19.85</v>
      </c>
      <c r="H47" s="9">
        <v>59.3</v>
      </c>
      <c r="I47" s="17" t="s">
        <v>61</v>
      </c>
      <c r="J47" s="17" t="s">
        <v>61</v>
      </c>
      <c r="K47" s="17" t="s">
        <v>61</v>
      </c>
      <c r="L47" s="22" t="s">
        <v>62</v>
      </c>
    </row>
    <row r="48" ht="29" customHeight="1" spans="1:12">
      <c r="A48" s="7">
        <v>45</v>
      </c>
      <c r="B48" s="14" t="s">
        <v>64</v>
      </c>
      <c r="C48" s="13" t="s">
        <v>15</v>
      </c>
      <c r="D48" s="14" t="s">
        <v>16</v>
      </c>
      <c r="E48" s="9">
        <v>176.5</v>
      </c>
      <c r="F48" s="9">
        <f>E48*100/300</f>
        <v>58.83</v>
      </c>
      <c r="G48" s="15">
        <f>F48*0.3</f>
        <v>17.65</v>
      </c>
      <c r="H48" s="9">
        <v>59.08</v>
      </c>
      <c r="I48" s="17" t="s">
        <v>61</v>
      </c>
      <c r="J48" s="17" t="s">
        <v>61</v>
      </c>
      <c r="K48" s="17" t="s">
        <v>61</v>
      </c>
      <c r="L48" s="22" t="s">
        <v>62</v>
      </c>
    </row>
    <row r="49" ht="29" customHeight="1" spans="1:12">
      <c r="A49" s="7">
        <v>46</v>
      </c>
      <c r="B49" s="16" t="s">
        <v>65</v>
      </c>
      <c r="C49" s="13" t="s">
        <v>15</v>
      </c>
      <c r="D49" s="14" t="s">
        <v>16</v>
      </c>
      <c r="E49" s="9">
        <v>175</v>
      </c>
      <c r="F49" s="9">
        <f>E49*100/300</f>
        <v>58.33</v>
      </c>
      <c r="G49" s="15">
        <f>F49*0.3</f>
        <v>17.5</v>
      </c>
      <c r="H49" s="9">
        <v>58.5</v>
      </c>
      <c r="I49" s="17" t="s">
        <v>61</v>
      </c>
      <c r="J49" s="17" t="s">
        <v>61</v>
      </c>
      <c r="K49" s="17" t="s">
        <v>61</v>
      </c>
      <c r="L49" s="22" t="s">
        <v>62</v>
      </c>
    </row>
    <row r="50" ht="29" customHeight="1" spans="1:12">
      <c r="A50" s="7">
        <v>47</v>
      </c>
      <c r="B50" s="14" t="s">
        <v>66</v>
      </c>
      <c r="C50" s="13" t="s">
        <v>15</v>
      </c>
      <c r="D50" s="14" t="s">
        <v>16</v>
      </c>
      <c r="E50" s="9">
        <v>178</v>
      </c>
      <c r="F50" s="9">
        <f>E50*100/300</f>
        <v>59.33</v>
      </c>
      <c r="G50" s="15">
        <f>F50*0.3</f>
        <v>17.8</v>
      </c>
      <c r="H50" s="9">
        <v>58.1</v>
      </c>
      <c r="I50" s="17" t="s">
        <v>61</v>
      </c>
      <c r="J50" s="17" t="s">
        <v>61</v>
      </c>
      <c r="K50" s="17" t="s">
        <v>61</v>
      </c>
      <c r="L50" s="22" t="s">
        <v>62</v>
      </c>
    </row>
    <row r="51" ht="29" customHeight="1" spans="1:12">
      <c r="A51" s="7">
        <v>48</v>
      </c>
      <c r="B51" s="16" t="s">
        <v>67</v>
      </c>
      <c r="C51" s="13" t="s">
        <v>15</v>
      </c>
      <c r="D51" s="14" t="s">
        <v>16</v>
      </c>
      <c r="E51" s="9">
        <v>208</v>
      </c>
      <c r="F51" s="9">
        <f>E51*100/300</f>
        <v>69.33</v>
      </c>
      <c r="G51" s="15">
        <f>F51*0.3</f>
        <v>20.8</v>
      </c>
      <c r="H51" s="9">
        <v>57.61</v>
      </c>
      <c r="I51" s="17" t="s">
        <v>61</v>
      </c>
      <c r="J51" s="17" t="s">
        <v>61</v>
      </c>
      <c r="K51" s="17" t="s">
        <v>61</v>
      </c>
      <c r="L51" s="22" t="s">
        <v>62</v>
      </c>
    </row>
    <row r="52" ht="29" customHeight="1" spans="1:12">
      <c r="A52" s="7">
        <v>49</v>
      </c>
      <c r="B52" s="14" t="s">
        <v>68</v>
      </c>
      <c r="C52" s="13" t="s">
        <v>15</v>
      </c>
      <c r="D52" s="14" t="s">
        <v>16</v>
      </c>
      <c r="E52" s="9">
        <v>199</v>
      </c>
      <c r="F52" s="9">
        <f>E52*100/300</f>
        <v>66.33</v>
      </c>
      <c r="G52" s="15">
        <f>F52*0.3</f>
        <v>19.9</v>
      </c>
      <c r="H52" s="9">
        <v>57.29</v>
      </c>
      <c r="I52" s="17" t="s">
        <v>61</v>
      </c>
      <c r="J52" s="17" t="s">
        <v>61</v>
      </c>
      <c r="K52" s="17" t="s">
        <v>61</v>
      </c>
      <c r="L52" s="22" t="s">
        <v>62</v>
      </c>
    </row>
    <row r="53" ht="29" customHeight="1" spans="1:12">
      <c r="A53" s="7">
        <v>50</v>
      </c>
      <c r="B53" s="14" t="s">
        <v>69</v>
      </c>
      <c r="C53" s="13" t="s">
        <v>15</v>
      </c>
      <c r="D53" s="14" t="s">
        <v>16</v>
      </c>
      <c r="E53" s="9">
        <v>185</v>
      </c>
      <c r="F53" s="9">
        <f>E53*100/300</f>
        <v>61.67</v>
      </c>
      <c r="G53" s="15">
        <f>F53*0.3</f>
        <v>18.5</v>
      </c>
      <c r="H53" s="9">
        <v>56.51</v>
      </c>
      <c r="I53" s="17" t="s">
        <v>61</v>
      </c>
      <c r="J53" s="17" t="s">
        <v>61</v>
      </c>
      <c r="K53" s="17" t="s">
        <v>61</v>
      </c>
      <c r="L53" s="22" t="s">
        <v>62</v>
      </c>
    </row>
    <row r="54" ht="29" customHeight="1" spans="1:12">
      <c r="A54" s="7">
        <v>51</v>
      </c>
      <c r="B54" s="14" t="s">
        <v>70</v>
      </c>
      <c r="C54" s="13" t="s">
        <v>15</v>
      </c>
      <c r="D54" s="14" t="s">
        <v>16</v>
      </c>
      <c r="E54" s="9">
        <v>177</v>
      </c>
      <c r="F54" s="9">
        <f t="shared" si="0"/>
        <v>59</v>
      </c>
      <c r="G54" s="15">
        <f t="shared" si="1"/>
        <v>17.7</v>
      </c>
      <c r="H54" s="9">
        <v>56.19</v>
      </c>
      <c r="I54" s="17" t="s">
        <v>61</v>
      </c>
      <c r="J54" s="17" t="s">
        <v>61</v>
      </c>
      <c r="K54" s="17" t="s">
        <v>61</v>
      </c>
      <c r="L54" s="22" t="s">
        <v>62</v>
      </c>
    </row>
    <row r="55" ht="29" customHeight="1" spans="1:12">
      <c r="A55" s="7">
        <v>52</v>
      </c>
      <c r="B55" s="14" t="s">
        <v>71</v>
      </c>
      <c r="C55" s="13" t="s">
        <v>15</v>
      </c>
      <c r="D55" s="14" t="s">
        <v>16</v>
      </c>
      <c r="E55" s="9">
        <v>175.5</v>
      </c>
      <c r="F55" s="9">
        <f>E55*100/300</f>
        <v>58.5</v>
      </c>
      <c r="G55" s="15">
        <f>F55*0.3</f>
        <v>17.55</v>
      </c>
      <c r="H55" s="9">
        <v>56.07</v>
      </c>
      <c r="I55" s="17" t="s">
        <v>61</v>
      </c>
      <c r="J55" s="17" t="s">
        <v>61</v>
      </c>
      <c r="K55" s="17" t="s">
        <v>61</v>
      </c>
      <c r="L55" s="22" t="s">
        <v>62</v>
      </c>
    </row>
    <row r="56" ht="29" customHeight="1" spans="1:12">
      <c r="A56" s="7">
        <v>53</v>
      </c>
      <c r="B56" s="14" t="s">
        <v>72</v>
      </c>
      <c r="C56" s="13" t="s">
        <v>15</v>
      </c>
      <c r="D56" s="14" t="s">
        <v>16</v>
      </c>
      <c r="E56" s="9">
        <v>190.5</v>
      </c>
      <c r="F56" s="9">
        <f>E56*100/300</f>
        <v>63.5</v>
      </c>
      <c r="G56" s="15">
        <f>F56*0.3</f>
        <v>19.05</v>
      </c>
      <c r="H56" s="9">
        <v>52.64</v>
      </c>
      <c r="I56" s="17" t="s">
        <v>61</v>
      </c>
      <c r="J56" s="17" t="s">
        <v>61</v>
      </c>
      <c r="K56" s="17" t="s">
        <v>61</v>
      </c>
      <c r="L56" s="22" t="s">
        <v>62</v>
      </c>
    </row>
    <row r="57" ht="29" customHeight="1" spans="1:12">
      <c r="A57" s="7">
        <v>54</v>
      </c>
      <c r="B57" s="14" t="s">
        <v>73</v>
      </c>
      <c r="C57" s="13" t="s">
        <v>15</v>
      </c>
      <c r="D57" s="14" t="s">
        <v>16</v>
      </c>
      <c r="E57" s="9">
        <v>206</v>
      </c>
      <c r="F57" s="9">
        <f t="shared" si="0"/>
        <v>68.67</v>
      </c>
      <c r="G57" s="15">
        <f t="shared" si="1"/>
        <v>20.6</v>
      </c>
      <c r="H57" s="17" t="s">
        <v>61</v>
      </c>
      <c r="I57" s="17" t="s">
        <v>61</v>
      </c>
      <c r="J57" s="17" t="s">
        <v>61</v>
      </c>
      <c r="K57" s="17" t="s">
        <v>61</v>
      </c>
      <c r="L57" s="22" t="s">
        <v>74</v>
      </c>
    </row>
    <row r="58" ht="29" customHeight="1" spans="1:12">
      <c r="A58" s="7">
        <v>55</v>
      </c>
      <c r="B58" s="14" t="s">
        <v>75</v>
      </c>
      <c r="C58" s="13" t="s">
        <v>15</v>
      </c>
      <c r="D58" s="14" t="s">
        <v>16</v>
      </c>
      <c r="E58" s="9">
        <v>200.5</v>
      </c>
      <c r="F58" s="9">
        <f t="shared" si="0"/>
        <v>66.83</v>
      </c>
      <c r="G58" s="15">
        <f t="shared" si="1"/>
        <v>20.05</v>
      </c>
      <c r="H58" s="17" t="s">
        <v>61</v>
      </c>
      <c r="I58" s="17" t="s">
        <v>61</v>
      </c>
      <c r="J58" s="17" t="s">
        <v>61</v>
      </c>
      <c r="K58" s="17" t="s">
        <v>61</v>
      </c>
      <c r="L58" s="22" t="s">
        <v>74</v>
      </c>
    </row>
    <row r="59" ht="29" customHeight="1" spans="1:12">
      <c r="A59" s="7">
        <v>56</v>
      </c>
      <c r="B59" s="14" t="s">
        <v>76</v>
      </c>
      <c r="C59" s="13" t="s">
        <v>15</v>
      </c>
      <c r="D59" s="14" t="s">
        <v>16</v>
      </c>
      <c r="E59" s="9">
        <v>189.5</v>
      </c>
      <c r="F59" s="9">
        <f t="shared" si="0"/>
        <v>63.17</v>
      </c>
      <c r="G59" s="15">
        <f t="shared" si="1"/>
        <v>18.95</v>
      </c>
      <c r="H59" s="17" t="s">
        <v>61</v>
      </c>
      <c r="I59" s="17" t="s">
        <v>61</v>
      </c>
      <c r="J59" s="17" t="s">
        <v>61</v>
      </c>
      <c r="K59" s="17" t="s">
        <v>61</v>
      </c>
      <c r="L59" s="22" t="s">
        <v>74</v>
      </c>
    </row>
    <row r="60" ht="29" customHeight="1" spans="1:12">
      <c r="A60" s="7">
        <v>57</v>
      </c>
      <c r="B60" s="14" t="s">
        <v>77</v>
      </c>
      <c r="C60" s="13" t="s">
        <v>15</v>
      </c>
      <c r="D60" s="14" t="s">
        <v>16</v>
      </c>
      <c r="E60" s="9">
        <v>189.5</v>
      </c>
      <c r="F60" s="9">
        <f t="shared" si="0"/>
        <v>63.17</v>
      </c>
      <c r="G60" s="15">
        <f t="shared" si="1"/>
        <v>18.95</v>
      </c>
      <c r="H60" s="17" t="s">
        <v>61</v>
      </c>
      <c r="I60" s="17" t="s">
        <v>61</v>
      </c>
      <c r="J60" s="17" t="s">
        <v>61</v>
      </c>
      <c r="K60" s="17" t="s">
        <v>61</v>
      </c>
      <c r="L60" s="22" t="s">
        <v>74</v>
      </c>
    </row>
    <row r="61" ht="29" customHeight="1" spans="1:12">
      <c r="A61" s="7">
        <v>58</v>
      </c>
      <c r="B61" s="14" t="s">
        <v>78</v>
      </c>
      <c r="C61" s="13" t="s">
        <v>15</v>
      </c>
      <c r="D61" s="14" t="s">
        <v>16</v>
      </c>
      <c r="E61" s="9">
        <v>183</v>
      </c>
      <c r="F61" s="9">
        <f t="shared" si="0"/>
        <v>61</v>
      </c>
      <c r="G61" s="15">
        <f t="shared" si="1"/>
        <v>18.3</v>
      </c>
      <c r="H61" s="17" t="s">
        <v>61</v>
      </c>
      <c r="I61" s="17" t="s">
        <v>61</v>
      </c>
      <c r="J61" s="17" t="s">
        <v>61</v>
      </c>
      <c r="K61" s="17" t="s">
        <v>61</v>
      </c>
      <c r="L61" s="22" t="s">
        <v>74</v>
      </c>
    </row>
    <row r="62" ht="29" customHeight="1" spans="1:12">
      <c r="A62" s="7">
        <v>59</v>
      </c>
      <c r="B62" s="14" t="s">
        <v>79</v>
      </c>
      <c r="C62" s="13" t="s">
        <v>15</v>
      </c>
      <c r="D62" s="14" t="s">
        <v>16</v>
      </c>
      <c r="E62" s="9">
        <v>182.5</v>
      </c>
      <c r="F62" s="9">
        <f t="shared" si="0"/>
        <v>60.83</v>
      </c>
      <c r="G62" s="15">
        <f t="shared" si="1"/>
        <v>18.25</v>
      </c>
      <c r="H62" s="17" t="s">
        <v>61</v>
      </c>
      <c r="I62" s="17" t="s">
        <v>61</v>
      </c>
      <c r="J62" s="17" t="s">
        <v>61</v>
      </c>
      <c r="K62" s="17" t="s">
        <v>61</v>
      </c>
      <c r="L62" s="22" t="s">
        <v>74</v>
      </c>
    </row>
    <row r="63" ht="29" customHeight="1" spans="1:12">
      <c r="A63" s="7">
        <v>60</v>
      </c>
      <c r="B63" s="14" t="s">
        <v>80</v>
      </c>
      <c r="C63" s="13" t="s">
        <v>15</v>
      </c>
      <c r="D63" s="14" t="s">
        <v>16</v>
      </c>
      <c r="E63" s="9">
        <v>181</v>
      </c>
      <c r="F63" s="9">
        <f t="shared" si="0"/>
        <v>60.33</v>
      </c>
      <c r="G63" s="15">
        <f t="shared" si="1"/>
        <v>18.1</v>
      </c>
      <c r="H63" s="17" t="s">
        <v>61</v>
      </c>
      <c r="I63" s="17" t="s">
        <v>61</v>
      </c>
      <c r="J63" s="17" t="s">
        <v>61</v>
      </c>
      <c r="K63" s="17" t="s">
        <v>61</v>
      </c>
      <c r="L63" s="22" t="s">
        <v>74</v>
      </c>
    </row>
    <row r="64" ht="29" customHeight="1" spans="1:12">
      <c r="A64" s="7">
        <v>61</v>
      </c>
      <c r="B64" s="16" t="s">
        <v>81</v>
      </c>
      <c r="C64" s="13" t="s">
        <v>15</v>
      </c>
      <c r="D64" s="14">
        <v>20101009003</v>
      </c>
      <c r="E64" s="9">
        <v>195.5</v>
      </c>
      <c r="F64" s="9">
        <f t="shared" ref="F64:F82" si="4">E64*100/300</f>
        <v>65.17</v>
      </c>
      <c r="G64" s="15">
        <f t="shared" ref="G64:G82" si="5">F64*0.3</f>
        <v>19.55</v>
      </c>
      <c r="H64" s="18">
        <v>73.5</v>
      </c>
      <c r="I64" s="23">
        <v>29.4</v>
      </c>
      <c r="J64" s="18">
        <v>48.95</v>
      </c>
      <c r="K64" s="11">
        <v>1</v>
      </c>
      <c r="L64" s="20" t="s">
        <v>17</v>
      </c>
    </row>
    <row r="65" ht="29" customHeight="1" spans="1:12">
      <c r="A65" s="7">
        <v>62</v>
      </c>
      <c r="B65" s="16" t="s">
        <v>82</v>
      </c>
      <c r="C65" s="13" t="s">
        <v>15</v>
      </c>
      <c r="D65" s="14" t="s">
        <v>83</v>
      </c>
      <c r="E65" s="9">
        <v>195.5</v>
      </c>
      <c r="F65" s="9">
        <f t="shared" si="4"/>
        <v>65.17</v>
      </c>
      <c r="G65" s="15">
        <f t="shared" si="5"/>
        <v>19.55</v>
      </c>
      <c r="H65" s="18">
        <v>70.55</v>
      </c>
      <c r="I65" s="23">
        <v>28.22</v>
      </c>
      <c r="J65" s="18">
        <v>47.77</v>
      </c>
      <c r="K65" s="11">
        <v>2</v>
      </c>
      <c r="L65" s="20" t="s">
        <v>17</v>
      </c>
    </row>
    <row r="66" ht="29" customHeight="1" spans="1:12">
      <c r="A66" s="7">
        <v>63</v>
      </c>
      <c r="B66" s="16" t="s">
        <v>84</v>
      </c>
      <c r="C66" s="13" t="s">
        <v>15</v>
      </c>
      <c r="D66" s="14" t="s">
        <v>83</v>
      </c>
      <c r="E66" s="9">
        <v>185</v>
      </c>
      <c r="F66" s="9">
        <f t="shared" si="4"/>
        <v>61.67</v>
      </c>
      <c r="G66" s="15">
        <f t="shared" si="5"/>
        <v>18.5</v>
      </c>
      <c r="H66" s="18">
        <v>70.99</v>
      </c>
      <c r="I66" s="23">
        <v>28.4</v>
      </c>
      <c r="J66" s="18">
        <v>46.9</v>
      </c>
      <c r="K66" s="11">
        <v>3</v>
      </c>
      <c r="L66" s="20" t="s">
        <v>17</v>
      </c>
    </row>
    <row r="67" ht="29" customHeight="1" spans="1:12">
      <c r="A67" s="7">
        <v>64</v>
      </c>
      <c r="B67" s="16" t="s">
        <v>85</v>
      </c>
      <c r="C67" s="13" t="s">
        <v>15</v>
      </c>
      <c r="D67" s="14" t="s">
        <v>83</v>
      </c>
      <c r="E67" s="9">
        <v>176.5</v>
      </c>
      <c r="F67" s="9">
        <f t="shared" si="4"/>
        <v>58.83</v>
      </c>
      <c r="G67" s="15">
        <f t="shared" si="5"/>
        <v>17.65</v>
      </c>
      <c r="H67" s="18">
        <v>69.73</v>
      </c>
      <c r="I67" s="23">
        <v>27.89</v>
      </c>
      <c r="J67" s="18">
        <v>45.54</v>
      </c>
      <c r="K67" s="11">
        <v>4</v>
      </c>
      <c r="L67" s="20" t="s">
        <v>17</v>
      </c>
    </row>
    <row r="68" ht="29" customHeight="1" spans="1:12">
      <c r="A68" s="7">
        <v>65</v>
      </c>
      <c r="B68" s="16" t="s">
        <v>86</v>
      </c>
      <c r="C68" s="13" t="s">
        <v>15</v>
      </c>
      <c r="D68" s="14" t="s">
        <v>83</v>
      </c>
      <c r="E68" s="9">
        <v>181.5</v>
      </c>
      <c r="F68" s="9">
        <f t="shared" si="4"/>
        <v>60.5</v>
      </c>
      <c r="G68" s="15">
        <f t="shared" si="5"/>
        <v>18.15</v>
      </c>
      <c r="H68" s="18">
        <v>65.88</v>
      </c>
      <c r="I68" s="23">
        <v>26.35</v>
      </c>
      <c r="J68" s="18">
        <v>44.5</v>
      </c>
      <c r="K68" s="11">
        <v>5</v>
      </c>
      <c r="L68" s="20" t="s">
        <v>17</v>
      </c>
    </row>
    <row r="69" ht="29" customHeight="1" spans="1:12">
      <c r="A69" s="7">
        <v>66</v>
      </c>
      <c r="B69" s="16" t="s">
        <v>87</v>
      </c>
      <c r="C69" s="13" t="s">
        <v>15</v>
      </c>
      <c r="D69" s="14" t="s">
        <v>83</v>
      </c>
      <c r="E69" s="9">
        <v>178.5</v>
      </c>
      <c r="F69" s="9">
        <f t="shared" si="4"/>
        <v>59.5</v>
      </c>
      <c r="G69" s="15">
        <f t="shared" si="5"/>
        <v>17.85</v>
      </c>
      <c r="H69" s="18">
        <v>66.63</v>
      </c>
      <c r="I69" s="23">
        <v>26.65</v>
      </c>
      <c r="J69" s="18">
        <v>44.5</v>
      </c>
      <c r="K69" s="11">
        <v>5</v>
      </c>
      <c r="L69" s="20" t="s">
        <v>17</v>
      </c>
    </row>
    <row r="70" ht="29" customHeight="1" spans="1:12">
      <c r="A70" s="7">
        <v>67</v>
      </c>
      <c r="B70" s="16" t="s">
        <v>88</v>
      </c>
      <c r="C70" s="13" t="s">
        <v>15</v>
      </c>
      <c r="D70" s="14" t="s">
        <v>83</v>
      </c>
      <c r="E70" s="9">
        <v>191</v>
      </c>
      <c r="F70" s="9">
        <f t="shared" si="4"/>
        <v>63.67</v>
      </c>
      <c r="G70" s="15">
        <f t="shared" si="5"/>
        <v>19.1</v>
      </c>
      <c r="H70" s="18">
        <v>63.07</v>
      </c>
      <c r="I70" s="23">
        <v>25.23</v>
      </c>
      <c r="J70" s="18">
        <v>44.33</v>
      </c>
      <c r="K70" s="11">
        <v>7</v>
      </c>
      <c r="L70" s="24" t="s">
        <v>36</v>
      </c>
    </row>
    <row r="71" ht="29" customHeight="1" spans="1:12">
      <c r="A71" s="7">
        <v>68</v>
      </c>
      <c r="B71" s="16" t="s">
        <v>89</v>
      </c>
      <c r="C71" s="13" t="s">
        <v>15</v>
      </c>
      <c r="D71" s="14" t="s">
        <v>83</v>
      </c>
      <c r="E71" s="9">
        <v>183.5</v>
      </c>
      <c r="F71" s="9">
        <f t="shared" si="4"/>
        <v>61.17</v>
      </c>
      <c r="G71" s="15">
        <f t="shared" si="5"/>
        <v>18.35</v>
      </c>
      <c r="H71" s="18">
        <v>64.17</v>
      </c>
      <c r="I71" s="23">
        <v>25.67</v>
      </c>
      <c r="J71" s="18">
        <v>44.02</v>
      </c>
      <c r="K71" s="11">
        <v>8</v>
      </c>
      <c r="L71" s="24" t="s">
        <v>36</v>
      </c>
    </row>
    <row r="72" ht="29" customHeight="1" spans="1:12">
      <c r="A72" s="7">
        <v>69</v>
      </c>
      <c r="B72" s="16" t="s">
        <v>90</v>
      </c>
      <c r="C72" s="13" t="s">
        <v>15</v>
      </c>
      <c r="D72" s="14" t="s">
        <v>83</v>
      </c>
      <c r="E72" s="9">
        <v>169.5</v>
      </c>
      <c r="F72" s="9">
        <f t="shared" si="4"/>
        <v>56.5</v>
      </c>
      <c r="G72" s="15">
        <f t="shared" si="5"/>
        <v>16.95</v>
      </c>
      <c r="H72" s="18">
        <v>65.04</v>
      </c>
      <c r="I72" s="23">
        <v>26.02</v>
      </c>
      <c r="J72" s="18">
        <v>42.97</v>
      </c>
      <c r="K72" s="11">
        <v>9</v>
      </c>
      <c r="L72" s="24" t="s">
        <v>36</v>
      </c>
    </row>
    <row r="73" ht="29" customHeight="1" spans="1:12">
      <c r="A73" s="7">
        <v>70</v>
      </c>
      <c r="B73" s="14" t="s">
        <v>91</v>
      </c>
      <c r="C73" s="13" t="s">
        <v>15</v>
      </c>
      <c r="D73" s="14" t="s">
        <v>83</v>
      </c>
      <c r="E73" s="9">
        <v>170.5</v>
      </c>
      <c r="F73" s="9">
        <f t="shared" si="4"/>
        <v>56.83</v>
      </c>
      <c r="G73" s="15">
        <f t="shared" si="5"/>
        <v>17.05</v>
      </c>
      <c r="H73" s="18">
        <v>64.56</v>
      </c>
      <c r="I73" s="23">
        <v>25.82</v>
      </c>
      <c r="J73" s="18">
        <v>42.87</v>
      </c>
      <c r="K73" s="11">
        <v>10</v>
      </c>
      <c r="L73" s="24" t="s">
        <v>36</v>
      </c>
    </row>
    <row r="74" ht="29" customHeight="1" spans="1:12">
      <c r="A74" s="7">
        <v>71</v>
      </c>
      <c r="B74" s="14" t="s">
        <v>92</v>
      </c>
      <c r="C74" s="13" t="s">
        <v>15</v>
      </c>
      <c r="D74" s="14" t="s">
        <v>83</v>
      </c>
      <c r="E74" s="9">
        <v>167</v>
      </c>
      <c r="F74" s="9">
        <f>E74*100/300</f>
        <v>55.67</v>
      </c>
      <c r="G74" s="15">
        <f>F74*0.3</f>
        <v>16.7</v>
      </c>
      <c r="H74" s="18">
        <v>62.51</v>
      </c>
      <c r="I74" s="23">
        <v>25</v>
      </c>
      <c r="J74" s="18">
        <v>41.7</v>
      </c>
      <c r="K74" s="11">
        <v>11</v>
      </c>
      <c r="L74" s="24" t="s">
        <v>36</v>
      </c>
    </row>
    <row r="75" ht="29" customHeight="1" spans="1:12">
      <c r="A75" s="7">
        <v>72</v>
      </c>
      <c r="B75" s="16" t="s">
        <v>93</v>
      </c>
      <c r="C75" s="13" t="s">
        <v>15</v>
      </c>
      <c r="D75" s="14" t="s">
        <v>83</v>
      </c>
      <c r="E75" s="9">
        <v>178.5</v>
      </c>
      <c r="F75" s="9">
        <f>E75*100/300</f>
        <v>59.5</v>
      </c>
      <c r="G75" s="15">
        <f>F75*0.3</f>
        <v>17.85</v>
      </c>
      <c r="H75" s="18">
        <v>59.49</v>
      </c>
      <c r="I75" s="17" t="s">
        <v>61</v>
      </c>
      <c r="J75" s="17" t="s">
        <v>61</v>
      </c>
      <c r="K75" s="17" t="s">
        <v>61</v>
      </c>
      <c r="L75" s="24" t="s">
        <v>62</v>
      </c>
    </row>
    <row r="76" ht="29" customHeight="1" spans="1:12">
      <c r="A76" s="7">
        <v>73</v>
      </c>
      <c r="B76" s="16" t="s">
        <v>94</v>
      </c>
      <c r="C76" s="13" t="s">
        <v>15</v>
      </c>
      <c r="D76" s="14" t="s">
        <v>83</v>
      </c>
      <c r="E76" s="9">
        <v>183.5</v>
      </c>
      <c r="F76" s="9">
        <f>E76*100/300</f>
        <v>61.17</v>
      </c>
      <c r="G76" s="15">
        <f>F76*0.3</f>
        <v>18.35</v>
      </c>
      <c r="H76" s="18">
        <v>58.44</v>
      </c>
      <c r="I76" s="17" t="s">
        <v>61</v>
      </c>
      <c r="J76" s="17" t="s">
        <v>61</v>
      </c>
      <c r="K76" s="17" t="s">
        <v>61</v>
      </c>
      <c r="L76" s="24" t="s">
        <v>62</v>
      </c>
    </row>
    <row r="77" ht="29" customHeight="1" spans="1:12">
      <c r="A77" s="7">
        <v>74</v>
      </c>
      <c r="B77" s="16" t="s">
        <v>95</v>
      </c>
      <c r="C77" s="13" t="s">
        <v>15</v>
      </c>
      <c r="D77" s="14" t="s">
        <v>83</v>
      </c>
      <c r="E77" s="9">
        <v>173.5</v>
      </c>
      <c r="F77" s="9">
        <f>E77*100/300</f>
        <v>57.83</v>
      </c>
      <c r="G77" s="15">
        <f>F77*0.3</f>
        <v>17.35</v>
      </c>
      <c r="H77" s="18">
        <v>57.58</v>
      </c>
      <c r="I77" s="17" t="s">
        <v>61</v>
      </c>
      <c r="J77" s="17" t="s">
        <v>61</v>
      </c>
      <c r="K77" s="17" t="s">
        <v>61</v>
      </c>
      <c r="L77" s="24" t="s">
        <v>62</v>
      </c>
    </row>
    <row r="78" ht="29" customHeight="1" spans="1:12">
      <c r="A78" s="7">
        <v>75</v>
      </c>
      <c r="B78" s="16" t="s">
        <v>96</v>
      </c>
      <c r="C78" s="13" t="s">
        <v>15</v>
      </c>
      <c r="D78" s="14" t="s">
        <v>83</v>
      </c>
      <c r="E78" s="9">
        <v>174</v>
      </c>
      <c r="F78" s="9">
        <f>E78*100/300</f>
        <v>58</v>
      </c>
      <c r="G78" s="15">
        <f>F78*0.3</f>
        <v>17.4</v>
      </c>
      <c r="H78" s="18">
        <v>56.65</v>
      </c>
      <c r="I78" s="17" t="s">
        <v>61</v>
      </c>
      <c r="J78" s="17" t="s">
        <v>61</v>
      </c>
      <c r="K78" s="17" t="s">
        <v>61</v>
      </c>
      <c r="L78" s="24" t="s">
        <v>62</v>
      </c>
    </row>
    <row r="79" ht="29" customHeight="1" spans="1:12">
      <c r="A79" s="7">
        <v>76</v>
      </c>
      <c r="B79" s="16" t="s">
        <v>97</v>
      </c>
      <c r="C79" s="13" t="s">
        <v>15</v>
      </c>
      <c r="D79" s="14" t="s">
        <v>83</v>
      </c>
      <c r="E79" s="9">
        <v>183.5</v>
      </c>
      <c r="F79" s="9">
        <f>E79*100/300</f>
        <v>61.17</v>
      </c>
      <c r="G79" s="15">
        <f>F79*0.3</f>
        <v>18.35</v>
      </c>
      <c r="H79" s="18">
        <v>56.1</v>
      </c>
      <c r="I79" s="17" t="s">
        <v>61</v>
      </c>
      <c r="J79" s="17" t="s">
        <v>61</v>
      </c>
      <c r="K79" s="17" t="s">
        <v>61</v>
      </c>
      <c r="L79" s="24" t="s">
        <v>62</v>
      </c>
    </row>
    <row r="80" ht="29" customHeight="1" spans="1:12">
      <c r="A80" s="7">
        <v>77</v>
      </c>
      <c r="B80" s="16" t="s">
        <v>98</v>
      </c>
      <c r="C80" s="13" t="s">
        <v>15</v>
      </c>
      <c r="D80" s="14" t="s">
        <v>83</v>
      </c>
      <c r="E80" s="9">
        <v>176.5</v>
      </c>
      <c r="F80" s="9">
        <f t="shared" si="4"/>
        <v>58.83</v>
      </c>
      <c r="G80" s="15">
        <f t="shared" si="5"/>
        <v>17.65</v>
      </c>
      <c r="H80" s="17" t="s">
        <v>61</v>
      </c>
      <c r="I80" s="17" t="s">
        <v>61</v>
      </c>
      <c r="J80" s="17" t="s">
        <v>61</v>
      </c>
      <c r="K80" s="17" t="s">
        <v>61</v>
      </c>
      <c r="L80" s="22" t="s">
        <v>74</v>
      </c>
    </row>
    <row r="81" ht="29" customHeight="1" spans="1:12">
      <c r="A81" s="7">
        <v>78</v>
      </c>
      <c r="B81" s="16" t="s">
        <v>99</v>
      </c>
      <c r="C81" s="13" t="s">
        <v>15</v>
      </c>
      <c r="D81" s="14" t="s">
        <v>83</v>
      </c>
      <c r="E81" s="9">
        <v>168</v>
      </c>
      <c r="F81" s="9">
        <f t="shared" si="4"/>
        <v>56</v>
      </c>
      <c r="G81" s="15">
        <f t="shared" si="5"/>
        <v>16.8</v>
      </c>
      <c r="H81" s="17" t="s">
        <v>61</v>
      </c>
      <c r="I81" s="17" t="s">
        <v>61</v>
      </c>
      <c r="J81" s="17" t="s">
        <v>61</v>
      </c>
      <c r="K81" s="17" t="s">
        <v>61</v>
      </c>
      <c r="L81" s="22" t="s">
        <v>74</v>
      </c>
    </row>
    <row r="82" ht="29" customHeight="1" spans="1:12">
      <c r="A82" s="7">
        <v>79</v>
      </c>
      <c r="B82" s="14" t="s">
        <v>100</v>
      </c>
      <c r="C82" s="13" t="s">
        <v>15</v>
      </c>
      <c r="D82" s="14" t="s">
        <v>83</v>
      </c>
      <c r="E82" s="9">
        <v>167.5</v>
      </c>
      <c r="F82" s="9">
        <f t="shared" si="4"/>
        <v>55.83</v>
      </c>
      <c r="G82" s="15">
        <f t="shared" si="5"/>
        <v>16.75</v>
      </c>
      <c r="H82" s="17" t="s">
        <v>61</v>
      </c>
      <c r="I82" s="17" t="s">
        <v>61</v>
      </c>
      <c r="J82" s="17" t="s">
        <v>61</v>
      </c>
      <c r="K82" s="17" t="s">
        <v>61</v>
      </c>
      <c r="L82" s="22" t="s">
        <v>74</v>
      </c>
    </row>
  </sheetData>
  <mergeCells count="1">
    <mergeCell ref="A2:L2"/>
  </mergeCells>
  <pageMargins left="0.75" right="0.75" top="0.66875" bottom="0.62986111111111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2020-01-02T03:00:00Z</dcterms:created>
  <cp:lastPrinted>2020-10-09T07:37:00Z</cp:lastPrinted>
  <dcterms:modified xsi:type="dcterms:W3CDTF">2022-08-08T06:41:14Z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ies>
</file>