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事业单位" sheetId="15" r:id="rId1"/>
  </sheets>
  <definedNames>
    <definedName name="_xlnm._FilterDatabase" localSheetId="0" hidden="1">事业单位!$A$2:$J$41</definedName>
    <definedName name="_xlnm.Print_Titles" localSheetId="0">事业单位!$1:$2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<sst xmlns="http://schemas.openxmlformats.org/spreadsheetml/2006/main" count="284" uniqueCount="103">
  <si>
    <t>盘州市事业单位参加第十二届贵州人才博览会人才引进拟聘用人员名单</t>
  </si>
  <si>
    <t>序号</t>
  </si>
  <si>
    <t>姓名</t>
  </si>
  <si>
    <t>引才单位</t>
  </si>
  <si>
    <t>引进职位</t>
  </si>
  <si>
    <t>资格复
审结果</t>
  </si>
  <si>
    <t>笔试
成绩</t>
  </si>
  <si>
    <t>面试
成绩</t>
  </si>
  <si>
    <t>总成绩</t>
  </si>
  <si>
    <t>体检
结论</t>
  </si>
  <si>
    <t>考察
结论</t>
  </si>
  <si>
    <t>备注</t>
  </si>
  <si>
    <t>周文利</t>
  </si>
  <si>
    <t>中共盘州市委员会党校</t>
  </si>
  <si>
    <t>教师</t>
  </si>
  <si>
    <t>合格</t>
  </si>
  <si>
    <t>129.75</t>
  </si>
  <si>
    <t>龙国虎</t>
  </si>
  <si>
    <t>盘州市新型工业化发展中心</t>
  </si>
  <si>
    <t>盘州市新型工业化发展中心工作员</t>
  </si>
  <si>
    <t>张葳</t>
  </si>
  <si>
    <t>盘州市煤炭管理服务中心</t>
  </si>
  <si>
    <t>盘州市煤炭管理服务中心工作员</t>
  </si>
  <si>
    <t>--</t>
  </si>
  <si>
    <t>陈俊</t>
  </si>
  <si>
    <t>骆礼宽</t>
  </si>
  <si>
    <t>盘州市建筑工程质量安全管理站</t>
  </si>
  <si>
    <t>盘州市建筑工程质量安全管理站工作员</t>
  </si>
  <si>
    <t>谈英</t>
  </si>
  <si>
    <t>盘州市第二中学</t>
  </si>
  <si>
    <t>高中语文教师</t>
  </si>
  <si>
    <t>黄河雅</t>
  </si>
  <si>
    <t>路颖</t>
  </si>
  <si>
    <t>高中英语教师</t>
  </si>
  <si>
    <t>欧灵霞</t>
  </si>
  <si>
    <t>周劲蕾</t>
  </si>
  <si>
    <t>高中化学教师</t>
  </si>
  <si>
    <t>夏凤琼</t>
  </si>
  <si>
    <t>高中政治教师</t>
  </si>
  <si>
    <t>张贞心</t>
  </si>
  <si>
    <t>高中体育教师</t>
  </si>
  <si>
    <t>石容</t>
  </si>
  <si>
    <t>盘州市第三中学</t>
  </si>
  <si>
    <t>初中语文教师</t>
  </si>
  <si>
    <t>高七算</t>
  </si>
  <si>
    <t>盘州市第五中学</t>
  </si>
  <si>
    <t>高中地理教师</t>
  </si>
  <si>
    <t>递补</t>
  </si>
  <si>
    <t>刘瑶</t>
  </si>
  <si>
    <t>左朴凤</t>
  </si>
  <si>
    <t>盘州市第八中学</t>
  </si>
  <si>
    <t>初中体育教师</t>
  </si>
  <si>
    <t>赵益丽</t>
  </si>
  <si>
    <t>初中体育教师2</t>
  </si>
  <si>
    <t>卢睿</t>
  </si>
  <si>
    <t>初中心理健康教师</t>
  </si>
  <si>
    <t>韩雨珂</t>
  </si>
  <si>
    <t>杨晨钰</t>
  </si>
  <si>
    <t>盘州市第九中学</t>
  </si>
  <si>
    <t>高中日语教师</t>
  </si>
  <si>
    <t>王清滢</t>
  </si>
  <si>
    <t>高中物理教师</t>
  </si>
  <si>
    <t>何雯</t>
  </si>
  <si>
    <t>盘州市第十中学</t>
  </si>
  <si>
    <t>初中道德与法治教师</t>
  </si>
  <si>
    <t>董宇</t>
  </si>
  <si>
    <t>初中历史教师</t>
  </si>
  <si>
    <t>李正嘉</t>
  </si>
  <si>
    <t>盘州市第一小学</t>
  </si>
  <si>
    <t>小学语文教师</t>
  </si>
  <si>
    <t>何连飞</t>
  </si>
  <si>
    <t>盘州市第三小学</t>
  </si>
  <si>
    <t>小学体育教师</t>
  </si>
  <si>
    <t>陈羽</t>
  </si>
  <si>
    <t>敖丽</t>
  </si>
  <si>
    <t>盘州市第八小学</t>
  </si>
  <si>
    <t>小学英语教师</t>
  </si>
  <si>
    <t>方莎莎</t>
  </si>
  <si>
    <t>盘州市第十三小学</t>
  </si>
  <si>
    <t>小学信息技术教师</t>
  </si>
  <si>
    <t>周安艳</t>
  </si>
  <si>
    <t>盘州市人民医院</t>
  </si>
  <si>
    <t>超声诊断医师</t>
  </si>
  <si>
    <t>王丽芬</t>
  </si>
  <si>
    <t>儿内科医师</t>
  </si>
  <si>
    <t>刘建飞</t>
  </si>
  <si>
    <t>神经内科医师</t>
  </si>
  <si>
    <t>李娜</t>
  </si>
  <si>
    <t>护理部工作人员</t>
  </si>
  <si>
    <t>王腾</t>
  </si>
  <si>
    <t>临床医师</t>
  </si>
  <si>
    <t>谭雄峰</t>
  </si>
  <si>
    <t>李蕊</t>
  </si>
  <si>
    <t>吴萌</t>
  </si>
  <si>
    <t>盘州市中医医院</t>
  </si>
  <si>
    <t>临床医师01</t>
  </si>
  <si>
    <t>陈海燕</t>
  </si>
  <si>
    <t>临床医师02</t>
  </si>
  <si>
    <t>朱小盘</t>
  </si>
  <si>
    <t>临床医师05</t>
  </si>
  <si>
    <t>邓权坤</t>
  </si>
  <si>
    <t>盘州市第二人民医院</t>
  </si>
  <si>
    <t>康复医学科医师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</si>
</sst>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0">
    <font>
      <sz val="11"/>
      <color theme="1"/>
      <name val="宋体"/>
      <charset val="134"/>
      <scheme val="minor"/>
    </font>
    <font>
      <sz val="10"/>
      <color theme="1"/>
      <name val="宋体"/>
      <charset val="134"/>
      <scheme val="minor"/>
    </font>
    <font>
      <sz val="10"/>
      <name val="宋体"/>
      <charset val="134"/>
      <scheme val="minor"/>
    </font>
    <font>
      <sz val="20"/>
      <color indexed="8"/>
      <name val="方正小标宋简体"/>
      <charset val="134"/>
    </font>
    <font>
      <b/>
      <sz val="12"/>
      <color indexed="8"/>
      <name val="宋体"/>
      <charset val="134"/>
    </font>
    <font>
      <sz val="10"/>
      <name val="宋体"/>
      <charset val="134"/>
    </font>
    <font>
      <sz val="10"/>
      <color indexed="8"/>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cellStyleXfs>
  <cellXfs count="34">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49" fontId="5" fillId="0" borderId="1" xfId="50"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4">
    <dxf>
      <font>
        <color rgb="FF9C0006"/>
      </font>
      <fill>
        <patternFill patternType="solid">
          <bgColor rgb="FFFFC7CE"/>
        </patternFill>
      </fill>
    </dxf>
    <dxf>
      <fill>
        <patternFill patternType="solid">
          <bgColor rgb="FFFF9900"/>
        </patternFill>
      </fill>
    </dxf>
    <dxf>
      <font>
        <color indexed="20"/>
      </font>
      <fill>
        <patternFill patternType="solid">
          <bgColor indexed="45"/>
        </patternFill>
      </fill>
    </dxf>
    <dxf>
      <font>
        <charset val="0"/>
        <family val="0"/>
        <b val="0"/>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workbookViewId="0">
      <selection activeCell="C3" sqref="C3"/>
    </sheetView>
  </sheetViews>
  <sheetFormatPr defaultColWidth="9" defaultRowHeight="13.5"/>
  <cols>
    <col min="1" max="1" width="5.625" style="7" customWidth="1"/>
    <col min="2" max="2" width="12" customWidth="1"/>
    <col min="3" max="4" width="18" customWidth="1"/>
    <col min="5" max="7" width="9.5" style="7" customWidth="1"/>
    <col min="8" max="11" width="9.5" customWidth="1"/>
  </cols>
  <sheetData>
    <row r="1" ht="50.25" customHeight="1" spans="1:11">
      <c r="A1" s="8" t="s">
        <v>0</v>
      </c>
      <c r="B1" s="8"/>
      <c r="C1" s="8"/>
      <c r="D1" s="8"/>
      <c r="E1" s="8"/>
      <c r="F1" s="8"/>
      <c r="G1" s="8"/>
      <c r="H1" s="8"/>
      <c r="I1" s="8"/>
      <c r="J1" s="8"/>
      <c r="K1" s="8"/>
    </row>
    <row r="2" ht="42" customHeight="1" spans="1:11">
      <c r="A2" s="9" t="s">
        <v>1</v>
      </c>
      <c r="B2" s="9" t="s">
        <v>2</v>
      </c>
      <c r="C2" s="9" t="s">
        <v>3</v>
      </c>
      <c r="D2" s="9" t="s">
        <v>4</v>
      </c>
      <c r="E2" s="10" t="s">
        <v>5</v>
      </c>
      <c r="F2" s="10" t="s">
        <v>6</v>
      </c>
      <c r="G2" s="10" t="s">
        <v>7</v>
      </c>
      <c r="H2" s="10" t="s">
        <v>8</v>
      </c>
      <c r="I2" s="10" t="s">
        <v>9</v>
      </c>
      <c r="J2" s="10" t="s">
        <v>10</v>
      </c>
      <c r="K2" s="10" t="s">
        <v>11</v>
      </c>
    </row>
    <row r="3" s="1" customFormat="1" ht="51" customHeight="1" spans="1:11">
      <c r="A3" s="11">
        <v>1</v>
      </c>
      <c r="B3" s="12" t="s">
        <v>12</v>
      </c>
      <c r="C3" s="13" t="s">
        <v>13</v>
      </c>
      <c r="D3" s="13" t="s">
        <v>14</v>
      </c>
      <c r="E3" s="12" t="s">
        <v>15</v>
      </c>
      <c r="F3" s="12" t="s">
        <v>16</v>
      </c>
      <c r="G3" s="14">
        <v>84.4</v>
      </c>
      <c r="H3" s="15">
        <f>F3/1.5*0.4+G3*0.6</f>
        <v>85.24</v>
      </c>
      <c r="I3" s="32" t="s">
        <v>15</v>
      </c>
      <c r="J3" s="32" t="s">
        <v>15</v>
      </c>
      <c r="K3" s="32"/>
    </row>
    <row r="4" s="2" customFormat="1" ht="51" customHeight="1" spans="1:11">
      <c r="A4" s="11">
        <v>2</v>
      </c>
      <c r="B4" s="16" t="s">
        <v>17</v>
      </c>
      <c r="C4" s="17" t="s">
        <v>18</v>
      </c>
      <c r="D4" s="17" t="s">
        <v>19</v>
      </c>
      <c r="E4" s="18" t="s">
        <v>15</v>
      </c>
      <c r="F4" s="19">
        <v>107</v>
      </c>
      <c r="G4" s="14">
        <v>83.6</v>
      </c>
      <c r="H4" s="15">
        <f>F4/1.5*0.4+G4*0.6</f>
        <v>78.6933333333333</v>
      </c>
      <c r="I4" s="32" t="s">
        <v>15</v>
      </c>
      <c r="J4" s="32" t="s">
        <v>15</v>
      </c>
      <c r="K4" s="32"/>
    </row>
    <row r="5" s="1" customFormat="1" ht="51" customHeight="1" spans="1:11">
      <c r="A5" s="11">
        <v>3</v>
      </c>
      <c r="B5" s="12" t="s">
        <v>20</v>
      </c>
      <c r="C5" s="13" t="s">
        <v>21</v>
      </c>
      <c r="D5" s="13" t="s">
        <v>22</v>
      </c>
      <c r="E5" s="12" t="s">
        <v>15</v>
      </c>
      <c r="F5" s="12" t="s">
        <v>23</v>
      </c>
      <c r="G5" s="14">
        <v>89.4</v>
      </c>
      <c r="H5" s="14">
        <f>G5</f>
        <v>89.4</v>
      </c>
      <c r="I5" s="32" t="s">
        <v>15</v>
      </c>
      <c r="J5" s="32" t="s">
        <v>15</v>
      </c>
      <c r="K5" s="32"/>
    </row>
    <row r="6" s="1" customFormat="1" ht="51" customHeight="1" spans="1:11">
      <c r="A6" s="11">
        <v>4</v>
      </c>
      <c r="B6" s="12" t="s">
        <v>24</v>
      </c>
      <c r="C6" s="13" t="s">
        <v>21</v>
      </c>
      <c r="D6" s="13" t="s">
        <v>22</v>
      </c>
      <c r="E6" s="12" t="s">
        <v>15</v>
      </c>
      <c r="F6" s="12" t="s">
        <v>23</v>
      </c>
      <c r="G6" s="14">
        <v>88.2</v>
      </c>
      <c r="H6" s="14">
        <f>G6</f>
        <v>88.2</v>
      </c>
      <c r="I6" s="32" t="s">
        <v>15</v>
      </c>
      <c r="J6" s="32" t="s">
        <v>15</v>
      </c>
      <c r="K6" s="32"/>
    </row>
    <row r="7" s="3" customFormat="1" ht="51" customHeight="1" spans="1:11">
      <c r="A7" s="11">
        <v>5</v>
      </c>
      <c r="B7" s="13" t="s">
        <v>25</v>
      </c>
      <c r="C7" s="13" t="s">
        <v>26</v>
      </c>
      <c r="D7" s="13" t="s">
        <v>27</v>
      </c>
      <c r="E7" s="12" t="s">
        <v>15</v>
      </c>
      <c r="F7" s="12" t="s">
        <v>23</v>
      </c>
      <c r="G7" s="20">
        <v>77.6</v>
      </c>
      <c r="H7" s="14">
        <f>G7</f>
        <v>77.6</v>
      </c>
      <c r="I7" s="32" t="s">
        <v>15</v>
      </c>
      <c r="J7" s="32" t="s">
        <v>15</v>
      </c>
      <c r="K7" s="33"/>
    </row>
    <row r="8" s="4" customFormat="1" ht="51" customHeight="1" spans="1:11">
      <c r="A8" s="11">
        <v>6</v>
      </c>
      <c r="B8" s="16" t="s">
        <v>28</v>
      </c>
      <c r="C8" s="21" t="s">
        <v>29</v>
      </c>
      <c r="D8" s="22" t="s">
        <v>30</v>
      </c>
      <c r="E8" s="12" t="s">
        <v>15</v>
      </c>
      <c r="F8" s="12" t="s">
        <v>23</v>
      </c>
      <c r="G8" s="23">
        <v>90.2</v>
      </c>
      <c r="H8" s="14">
        <f>G8</f>
        <v>90.2</v>
      </c>
      <c r="I8" s="32" t="s">
        <v>15</v>
      </c>
      <c r="J8" s="23" t="s">
        <v>15</v>
      </c>
      <c r="K8" s="23"/>
    </row>
    <row r="9" s="4" customFormat="1" ht="51" customHeight="1" spans="1:11">
      <c r="A9" s="11">
        <v>7</v>
      </c>
      <c r="B9" s="16" t="s">
        <v>31</v>
      </c>
      <c r="C9" s="21" t="s">
        <v>29</v>
      </c>
      <c r="D9" s="22" t="s">
        <v>30</v>
      </c>
      <c r="E9" s="12" t="s">
        <v>15</v>
      </c>
      <c r="F9" s="12" t="s">
        <v>23</v>
      </c>
      <c r="G9" s="23">
        <v>87.8</v>
      </c>
      <c r="H9" s="14">
        <f>G9</f>
        <v>87.8</v>
      </c>
      <c r="I9" s="32" t="s">
        <v>15</v>
      </c>
      <c r="J9" s="23" t="s">
        <v>15</v>
      </c>
      <c r="K9" s="23"/>
    </row>
    <row r="10" s="4" customFormat="1" ht="51" customHeight="1" spans="1:11">
      <c r="A10" s="11">
        <v>8</v>
      </c>
      <c r="B10" s="16" t="s">
        <v>32</v>
      </c>
      <c r="C10" s="22" t="s">
        <v>29</v>
      </c>
      <c r="D10" s="22" t="s">
        <v>33</v>
      </c>
      <c r="E10" s="12" t="s">
        <v>15</v>
      </c>
      <c r="F10" s="12" t="s">
        <v>23</v>
      </c>
      <c r="G10" s="23">
        <v>89</v>
      </c>
      <c r="H10" s="14">
        <f>G10</f>
        <v>89</v>
      </c>
      <c r="I10" s="32" t="s">
        <v>15</v>
      </c>
      <c r="J10" s="23" t="s">
        <v>15</v>
      </c>
      <c r="K10" s="23"/>
    </row>
    <row r="11" s="4" customFormat="1" ht="51" customHeight="1" spans="1:11">
      <c r="A11" s="11">
        <v>9</v>
      </c>
      <c r="B11" s="16" t="s">
        <v>34</v>
      </c>
      <c r="C11" s="21" t="s">
        <v>29</v>
      </c>
      <c r="D11" s="22" t="s">
        <v>33</v>
      </c>
      <c r="E11" s="12" t="s">
        <v>15</v>
      </c>
      <c r="F11" s="12" t="s">
        <v>23</v>
      </c>
      <c r="G11" s="23">
        <v>86.6</v>
      </c>
      <c r="H11" s="14">
        <f>G11</f>
        <v>86.6</v>
      </c>
      <c r="I11" s="32" t="s">
        <v>15</v>
      </c>
      <c r="J11" s="23" t="s">
        <v>15</v>
      </c>
      <c r="K11" s="23"/>
    </row>
    <row r="12" s="4" customFormat="1" ht="51" customHeight="1" spans="1:11">
      <c r="A12" s="11">
        <v>10</v>
      </c>
      <c r="B12" s="16" t="s">
        <v>35</v>
      </c>
      <c r="C12" s="21" t="s">
        <v>29</v>
      </c>
      <c r="D12" s="21" t="s">
        <v>36</v>
      </c>
      <c r="E12" s="12" t="s">
        <v>15</v>
      </c>
      <c r="F12" s="12" t="s">
        <v>23</v>
      </c>
      <c r="G12" s="23">
        <v>85.8</v>
      </c>
      <c r="H12" s="14">
        <f>G12</f>
        <v>85.8</v>
      </c>
      <c r="I12" s="32" t="s">
        <v>15</v>
      </c>
      <c r="J12" s="23" t="s">
        <v>15</v>
      </c>
      <c r="K12" s="23"/>
    </row>
    <row r="13" s="4" customFormat="1" ht="51" customHeight="1" spans="1:11">
      <c r="A13" s="11">
        <v>11</v>
      </c>
      <c r="B13" s="16" t="s">
        <v>37</v>
      </c>
      <c r="C13" s="21" t="s">
        <v>29</v>
      </c>
      <c r="D13" s="22" t="s">
        <v>38</v>
      </c>
      <c r="E13" s="12" t="s">
        <v>15</v>
      </c>
      <c r="F13" s="12" t="s">
        <v>23</v>
      </c>
      <c r="G13" s="23">
        <v>83.4</v>
      </c>
      <c r="H13" s="14">
        <f>G13</f>
        <v>83.4</v>
      </c>
      <c r="I13" s="32" t="s">
        <v>15</v>
      </c>
      <c r="J13" s="23" t="s">
        <v>15</v>
      </c>
      <c r="K13" s="23"/>
    </row>
    <row r="14" s="4" customFormat="1" ht="51" customHeight="1" spans="1:11">
      <c r="A14" s="11">
        <v>12</v>
      </c>
      <c r="B14" s="16" t="s">
        <v>39</v>
      </c>
      <c r="C14" s="22" t="s">
        <v>29</v>
      </c>
      <c r="D14" s="22" t="s">
        <v>40</v>
      </c>
      <c r="E14" s="12" t="s">
        <v>15</v>
      </c>
      <c r="F14" s="12" t="s">
        <v>23</v>
      </c>
      <c r="G14" s="23">
        <v>85.4</v>
      </c>
      <c r="H14" s="14">
        <f>G14</f>
        <v>85.4</v>
      </c>
      <c r="I14" s="32" t="s">
        <v>15</v>
      </c>
      <c r="J14" s="23" t="s">
        <v>15</v>
      </c>
      <c r="K14" s="23"/>
    </row>
    <row r="15" s="5" customFormat="1" ht="51" customHeight="1" spans="1:11">
      <c r="A15" s="11">
        <v>13</v>
      </c>
      <c r="B15" s="16" t="s">
        <v>41</v>
      </c>
      <c r="C15" s="13" t="s">
        <v>42</v>
      </c>
      <c r="D15" s="13" t="s">
        <v>43</v>
      </c>
      <c r="E15" s="12" t="s">
        <v>15</v>
      </c>
      <c r="F15" s="24">
        <v>128.5</v>
      </c>
      <c r="G15" s="25">
        <v>85</v>
      </c>
      <c r="H15" s="15">
        <f>F15/1.5*0.4+G15*0.6</f>
        <v>85.2666666666667</v>
      </c>
      <c r="I15" s="32" t="s">
        <v>15</v>
      </c>
      <c r="J15" s="25" t="s">
        <v>15</v>
      </c>
      <c r="K15" s="25"/>
    </row>
    <row r="16" s="4" customFormat="1" ht="51" customHeight="1" spans="1:11">
      <c r="A16" s="11">
        <v>14</v>
      </c>
      <c r="B16" s="26" t="s">
        <v>44</v>
      </c>
      <c r="C16" s="26" t="s">
        <v>45</v>
      </c>
      <c r="D16" s="26" t="s">
        <v>46</v>
      </c>
      <c r="E16" s="12" t="s">
        <v>15</v>
      </c>
      <c r="F16" s="12" t="s">
        <v>23</v>
      </c>
      <c r="G16" s="23">
        <v>86.4</v>
      </c>
      <c r="H16" s="14">
        <f>G16</f>
        <v>86.4</v>
      </c>
      <c r="I16" s="32" t="s">
        <v>15</v>
      </c>
      <c r="J16" s="23" t="s">
        <v>15</v>
      </c>
      <c r="K16" s="23" t="s">
        <v>47</v>
      </c>
    </row>
    <row r="17" s="4" customFormat="1" ht="51" customHeight="1" spans="1:11">
      <c r="A17" s="11">
        <v>15</v>
      </c>
      <c r="B17" s="26" t="s">
        <v>48</v>
      </c>
      <c r="C17" s="26" t="s">
        <v>45</v>
      </c>
      <c r="D17" s="26" t="s">
        <v>36</v>
      </c>
      <c r="E17" s="12" t="s">
        <v>15</v>
      </c>
      <c r="F17" s="12" t="s">
        <v>23</v>
      </c>
      <c r="G17" s="23">
        <v>84.2</v>
      </c>
      <c r="H17" s="14">
        <f>G17</f>
        <v>84.2</v>
      </c>
      <c r="I17" s="32" t="s">
        <v>15</v>
      </c>
      <c r="J17" s="23" t="s">
        <v>15</v>
      </c>
      <c r="K17" s="23"/>
    </row>
    <row r="18" s="4" customFormat="1" ht="51" customHeight="1" spans="1:11">
      <c r="A18" s="11">
        <v>16</v>
      </c>
      <c r="B18" s="27" t="s">
        <v>49</v>
      </c>
      <c r="C18" s="13" t="s">
        <v>50</v>
      </c>
      <c r="D18" s="13" t="s">
        <v>51</v>
      </c>
      <c r="E18" s="12" t="s">
        <v>15</v>
      </c>
      <c r="F18" s="12" t="s">
        <v>23</v>
      </c>
      <c r="G18" s="23">
        <v>77</v>
      </c>
      <c r="H18" s="14">
        <f>G18</f>
        <v>77</v>
      </c>
      <c r="I18" s="32" t="s">
        <v>15</v>
      </c>
      <c r="J18" s="23" t="s">
        <v>15</v>
      </c>
      <c r="K18" s="23"/>
    </row>
    <row r="19" s="4" customFormat="1" ht="51" customHeight="1" spans="1:11">
      <c r="A19" s="11">
        <v>17</v>
      </c>
      <c r="B19" s="27" t="s">
        <v>52</v>
      </c>
      <c r="C19" s="13" t="s">
        <v>50</v>
      </c>
      <c r="D19" s="13" t="s">
        <v>53</v>
      </c>
      <c r="E19" s="12" t="s">
        <v>15</v>
      </c>
      <c r="F19" s="12" t="s">
        <v>23</v>
      </c>
      <c r="G19" s="23">
        <v>77</v>
      </c>
      <c r="H19" s="14">
        <f>G19</f>
        <v>77</v>
      </c>
      <c r="I19" s="32" t="s">
        <v>15</v>
      </c>
      <c r="J19" s="23" t="s">
        <v>15</v>
      </c>
      <c r="K19" s="23" t="s">
        <v>47</v>
      </c>
    </row>
    <row r="20" s="4" customFormat="1" ht="51" customHeight="1" spans="1:11">
      <c r="A20" s="11">
        <v>18</v>
      </c>
      <c r="B20" s="27" t="s">
        <v>54</v>
      </c>
      <c r="C20" s="13" t="s">
        <v>50</v>
      </c>
      <c r="D20" s="13" t="s">
        <v>55</v>
      </c>
      <c r="E20" s="12" t="s">
        <v>15</v>
      </c>
      <c r="F20" s="12" t="s">
        <v>23</v>
      </c>
      <c r="G20" s="23">
        <v>89.2</v>
      </c>
      <c r="H20" s="14">
        <f>G20</f>
        <v>89.2</v>
      </c>
      <c r="I20" s="32" t="s">
        <v>15</v>
      </c>
      <c r="J20" s="23" t="s">
        <v>15</v>
      </c>
      <c r="K20" s="23"/>
    </row>
    <row r="21" s="4" customFormat="1" ht="51" customHeight="1" spans="1:11">
      <c r="A21" s="11">
        <v>19</v>
      </c>
      <c r="B21" s="27" t="s">
        <v>56</v>
      </c>
      <c r="C21" s="13" t="s">
        <v>50</v>
      </c>
      <c r="D21" s="13" t="s">
        <v>55</v>
      </c>
      <c r="E21" s="12" t="s">
        <v>15</v>
      </c>
      <c r="F21" s="12" t="s">
        <v>23</v>
      </c>
      <c r="G21" s="23">
        <v>78.6</v>
      </c>
      <c r="H21" s="14">
        <f>G21</f>
        <v>78.6</v>
      </c>
      <c r="I21" s="32" t="s">
        <v>15</v>
      </c>
      <c r="J21" s="23" t="s">
        <v>15</v>
      </c>
      <c r="K21" s="23"/>
    </row>
    <row r="22" s="4" customFormat="1" ht="51" customHeight="1" spans="1:11">
      <c r="A22" s="11">
        <v>20</v>
      </c>
      <c r="B22" s="27" t="s">
        <v>57</v>
      </c>
      <c r="C22" s="16" t="s">
        <v>58</v>
      </c>
      <c r="D22" s="16" t="s">
        <v>59</v>
      </c>
      <c r="E22" s="12" t="s">
        <v>15</v>
      </c>
      <c r="F22" s="12" t="s">
        <v>23</v>
      </c>
      <c r="G22" s="23">
        <v>82.8</v>
      </c>
      <c r="H22" s="14">
        <f>G22</f>
        <v>82.8</v>
      </c>
      <c r="I22" s="32" t="s">
        <v>15</v>
      </c>
      <c r="J22" s="23" t="s">
        <v>15</v>
      </c>
      <c r="K22" s="23" t="s">
        <v>47</v>
      </c>
    </row>
    <row r="23" s="4" customFormat="1" ht="51" customHeight="1" spans="1:11">
      <c r="A23" s="11">
        <v>21</v>
      </c>
      <c r="B23" s="27" t="s">
        <v>60</v>
      </c>
      <c r="C23" s="16" t="s">
        <v>58</v>
      </c>
      <c r="D23" s="16" t="s">
        <v>61</v>
      </c>
      <c r="E23" s="12" t="s">
        <v>15</v>
      </c>
      <c r="F23" s="12" t="s">
        <v>23</v>
      </c>
      <c r="G23" s="23">
        <v>85</v>
      </c>
      <c r="H23" s="14">
        <f>G23</f>
        <v>85</v>
      </c>
      <c r="I23" s="32" t="s">
        <v>15</v>
      </c>
      <c r="J23" s="23" t="s">
        <v>15</v>
      </c>
      <c r="K23" s="23"/>
    </row>
    <row r="24" s="4" customFormat="1" ht="51" customHeight="1" spans="1:11">
      <c r="A24" s="11">
        <v>22</v>
      </c>
      <c r="B24" s="12" t="s">
        <v>62</v>
      </c>
      <c r="C24" s="13" t="s">
        <v>63</v>
      </c>
      <c r="D24" s="26" t="s">
        <v>64</v>
      </c>
      <c r="E24" s="12" t="s">
        <v>15</v>
      </c>
      <c r="F24" s="12" t="s">
        <v>23</v>
      </c>
      <c r="G24" s="23">
        <v>90.6</v>
      </c>
      <c r="H24" s="14">
        <f>G24</f>
        <v>90.6</v>
      </c>
      <c r="I24" s="32" t="s">
        <v>15</v>
      </c>
      <c r="J24" s="23" t="s">
        <v>15</v>
      </c>
      <c r="K24" s="23"/>
    </row>
    <row r="25" s="4" customFormat="1" ht="51" customHeight="1" spans="1:11">
      <c r="A25" s="11">
        <v>23</v>
      </c>
      <c r="B25" s="12" t="s">
        <v>65</v>
      </c>
      <c r="C25" s="13" t="s">
        <v>63</v>
      </c>
      <c r="D25" s="26" t="s">
        <v>66</v>
      </c>
      <c r="E25" s="12" t="s">
        <v>15</v>
      </c>
      <c r="F25" s="12" t="s">
        <v>23</v>
      </c>
      <c r="G25" s="23">
        <v>86.2</v>
      </c>
      <c r="H25" s="14">
        <f>G25</f>
        <v>86.2</v>
      </c>
      <c r="I25" s="32" t="s">
        <v>15</v>
      </c>
      <c r="J25" s="23" t="s">
        <v>15</v>
      </c>
      <c r="K25" s="23"/>
    </row>
    <row r="26" s="6" customFormat="1" ht="51" customHeight="1" spans="1:11">
      <c r="A26" s="11">
        <v>24</v>
      </c>
      <c r="B26" s="21" t="s">
        <v>67</v>
      </c>
      <c r="C26" s="13" t="s">
        <v>68</v>
      </c>
      <c r="D26" s="13" t="s">
        <v>69</v>
      </c>
      <c r="E26" s="12" t="s">
        <v>15</v>
      </c>
      <c r="F26" s="12" t="s">
        <v>23</v>
      </c>
      <c r="G26" s="23">
        <v>91.4</v>
      </c>
      <c r="H26" s="14">
        <f>G26</f>
        <v>91.4</v>
      </c>
      <c r="I26" s="32" t="s">
        <v>15</v>
      </c>
      <c r="J26" s="23" t="s">
        <v>15</v>
      </c>
      <c r="K26" s="23"/>
    </row>
    <row r="27" s="6" customFormat="1" ht="51" customHeight="1" spans="1:11">
      <c r="A27" s="11">
        <v>25</v>
      </c>
      <c r="B27" s="16" t="s">
        <v>70</v>
      </c>
      <c r="C27" s="13" t="s">
        <v>71</v>
      </c>
      <c r="D27" s="21" t="s">
        <v>72</v>
      </c>
      <c r="E27" s="12" t="s">
        <v>15</v>
      </c>
      <c r="F27" s="14">
        <v>109.5</v>
      </c>
      <c r="G27" s="23">
        <v>88.6</v>
      </c>
      <c r="H27" s="15">
        <f>F27/1.5*0.4+G27*0.6</f>
        <v>82.36</v>
      </c>
      <c r="I27" s="32" t="s">
        <v>15</v>
      </c>
      <c r="J27" s="23" t="s">
        <v>15</v>
      </c>
      <c r="K27" s="23"/>
    </row>
    <row r="28" s="6" customFormat="1" ht="51" customHeight="1" spans="1:11">
      <c r="A28" s="11">
        <v>26</v>
      </c>
      <c r="B28" s="21" t="s">
        <v>73</v>
      </c>
      <c r="C28" s="13" t="s">
        <v>71</v>
      </c>
      <c r="D28" s="21" t="s">
        <v>69</v>
      </c>
      <c r="E28" s="12" t="s">
        <v>15</v>
      </c>
      <c r="F28" s="12" t="s">
        <v>23</v>
      </c>
      <c r="G28" s="23">
        <v>93</v>
      </c>
      <c r="H28" s="14">
        <f>G28</f>
        <v>93</v>
      </c>
      <c r="I28" s="32" t="s">
        <v>15</v>
      </c>
      <c r="J28" s="23" t="s">
        <v>15</v>
      </c>
      <c r="K28" s="23"/>
    </row>
    <row r="29" s="6" customFormat="1" ht="51" customHeight="1" spans="1:11">
      <c r="A29" s="11">
        <v>27</v>
      </c>
      <c r="B29" s="28" t="s">
        <v>74</v>
      </c>
      <c r="C29" s="29" t="s">
        <v>75</v>
      </c>
      <c r="D29" s="29" t="s">
        <v>76</v>
      </c>
      <c r="E29" s="12" t="s">
        <v>15</v>
      </c>
      <c r="F29" s="12" t="s">
        <v>23</v>
      </c>
      <c r="G29" s="23">
        <v>87.2</v>
      </c>
      <c r="H29" s="14">
        <f>G29</f>
        <v>87.2</v>
      </c>
      <c r="I29" s="32" t="s">
        <v>15</v>
      </c>
      <c r="J29" s="23" t="s">
        <v>15</v>
      </c>
      <c r="K29" s="23"/>
    </row>
    <row r="30" s="6" customFormat="1" ht="51" customHeight="1" spans="1:11">
      <c r="A30" s="11">
        <v>28</v>
      </c>
      <c r="B30" s="26" t="s">
        <v>77</v>
      </c>
      <c r="C30" s="13" t="s">
        <v>78</v>
      </c>
      <c r="D30" s="16" t="s">
        <v>79</v>
      </c>
      <c r="E30" s="12" t="s">
        <v>15</v>
      </c>
      <c r="F30" s="14">
        <v>116</v>
      </c>
      <c r="G30" s="23">
        <v>88.6</v>
      </c>
      <c r="H30" s="15">
        <f>F30/1.5*0.4+G30*0.6</f>
        <v>84.0933333333333</v>
      </c>
      <c r="I30" s="32" t="s">
        <v>15</v>
      </c>
      <c r="J30" s="23" t="s">
        <v>15</v>
      </c>
      <c r="K30" s="23"/>
    </row>
    <row r="31" s="1" customFormat="1" ht="51" customHeight="1" spans="1:11">
      <c r="A31" s="11">
        <v>29</v>
      </c>
      <c r="B31" s="13" t="s">
        <v>80</v>
      </c>
      <c r="C31" s="13" t="s">
        <v>81</v>
      </c>
      <c r="D31" s="13" t="s">
        <v>82</v>
      </c>
      <c r="E31" s="12" t="s">
        <v>15</v>
      </c>
      <c r="F31" s="12" t="s">
        <v>23</v>
      </c>
      <c r="G31" s="14">
        <v>86.2</v>
      </c>
      <c r="H31" s="14">
        <f>G31</f>
        <v>86.2</v>
      </c>
      <c r="I31" s="32" t="s">
        <v>15</v>
      </c>
      <c r="J31" s="32" t="s">
        <v>15</v>
      </c>
      <c r="K31" s="32"/>
    </row>
    <row r="32" s="1" customFormat="1" ht="51" customHeight="1" spans="1:11">
      <c r="A32" s="11">
        <v>30</v>
      </c>
      <c r="B32" s="12" t="s">
        <v>83</v>
      </c>
      <c r="C32" s="13" t="s">
        <v>81</v>
      </c>
      <c r="D32" s="13" t="s">
        <v>84</v>
      </c>
      <c r="E32" s="12" t="s">
        <v>15</v>
      </c>
      <c r="F32" s="12" t="s">
        <v>23</v>
      </c>
      <c r="G32" s="14">
        <v>78.8</v>
      </c>
      <c r="H32" s="14">
        <f>G32</f>
        <v>78.8</v>
      </c>
      <c r="I32" s="32" t="s">
        <v>15</v>
      </c>
      <c r="J32" s="32" t="s">
        <v>15</v>
      </c>
      <c r="K32" s="32"/>
    </row>
    <row r="33" s="1" customFormat="1" ht="51" customHeight="1" spans="1:11">
      <c r="A33" s="11">
        <v>31</v>
      </c>
      <c r="B33" s="12" t="s">
        <v>85</v>
      </c>
      <c r="C33" s="13" t="s">
        <v>81</v>
      </c>
      <c r="D33" s="13" t="s">
        <v>86</v>
      </c>
      <c r="E33" s="12" t="s">
        <v>15</v>
      </c>
      <c r="F33" s="12" t="s">
        <v>23</v>
      </c>
      <c r="G33" s="14">
        <v>87.8</v>
      </c>
      <c r="H33" s="14">
        <f>G33</f>
        <v>87.8</v>
      </c>
      <c r="I33" s="32" t="s">
        <v>15</v>
      </c>
      <c r="J33" s="32" t="s">
        <v>15</v>
      </c>
      <c r="K33" s="32"/>
    </row>
    <row r="34" s="1" customFormat="1" ht="51" customHeight="1" spans="1:11">
      <c r="A34" s="11">
        <v>32</v>
      </c>
      <c r="B34" s="21" t="s">
        <v>87</v>
      </c>
      <c r="C34" s="13" t="s">
        <v>81</v>
      </c>
      <c r="D34" s="30" t="s">
        <v>88</v>
      </c>
      <c r="E34" s="12" t="s">
        <v>15</v>
      </c>
      <c r="F34" s="12" t="s">
        <v>23</v>
      </c>
      <c r="G34" s="14">
        <v>80.4</v>
      </c>
      <c r="H34" s="14">
        <f>G34</f>
        <v>80.4</v>
      </c>
      <c r="I34" s="32" t="s">
        <v>15</v>
      </c>
      <c r="J34" s="32" t="s">
        <v>15</v>
      </c>
      <c r="K34" s="32"/>
    </row>
    <row r="35" s="1" customFormat="1" ht="51" customHeight="1" spans="1:11">
      <c r="A35" s="11">
        <v>33</v>
      </c>
      <c r="B35" s="16" t="s">
        <v>89</v>
      </c>
      <c r="C35" s="13" t="s">
        <v>81</v>
      </c>
      <c r="D35" s="30" t="s">
        <v>90</v>
      </c>
      <c r="E35" s="12" t="s">
        <v>15</v>
      </c>
      <c r="F35" s="12" t="s">
        <v>23</v>
      </c>
      <c r="G35" s="14">
        <v>89</v>
      </c>
      <c r="H35" s="14">
        <f>G35</f>
        <v>89</v>
      </c>
      <c r="I35" s="32" t="s">
        <v>15</v>
      </c>
      <c r="J35" s="32" t="s">
        <v>15</v>
      </c>
      <c r="K35" s="32"/>
    </row>
    <row r="36" s="1" customFormat="1" ht="51" customHeight="1" spans="1:11">
      <c r="A36" s="11">
        <v>34</v>
      </c>
      <c r="B36" s="22" t="s">
        <v>91</v>
      </c>
      <c r="C36" s="13" t="s">
        <v>81</v>
      </c>
      <c r="D36" s="30" t="s">
        <v>90</v>
      </c>
      <c r="E36" s="12" t="s">
        <v>15</v>
      </c>
      <c r="F36" s="12" t="s">
        <v>23</v>
      </c>
      <c r="G36" s="14">
        <v>87.8</v>
      </c>
      <c r="H36" s="14">
        <f>G36</f>
        <v>87.8</v>
      </c>
      <c r="I36" s="32" t="s">
        <v>15</v>
      </c>
      <c r="J36" s="32" t="s">
        <v>15</v>
      </c>
      <c r="K36" s="32"/>
    </row>
    <row r="37" s="1" customFormat="1" ht="51" customHeight="1" spans="1:11">
      <c r="A37" s="11">
        <v>35</v>
      </c>
      <c r="B37" s="22" t="s">
        <v>92</v>
      </c>
      <c r="C37" s="13" t="s">
        <v>81</v>
      </c>
      <c r="D37" s="30" t="s">
        <v>90</v>
      </c>
      <c r="E37" s="12" t="s">
        <v>15</v>
      </c>
      <c r="F37" s="12" t="s">
        <v>23</v>
      </c>
      <c r="G37" s="14">
        <v>86.4</v>
      </c>
      <c r="H37" s="14">
        <f>G37</f>
        <v>86.4</v>
      </c>
      <c r="I37" s="32" t="s">
        <v>15</v>
      </c>
      <c r="J37" s="32" t="s">
        <v>15</v>
      </c>
      <c r="K37" s="32"/>
    </row>
    <row r="38" s="3" customFormat="1" ht="51" customHeight="1" spans="1:11">
      <c r="A38" s="11">
        <v>36</v>
      </c>
      <c r="B38" s="31" t="s">
        <v>93</v>
      </c>
      <c r="C38" s="31" t="s">
        <v>94</v>
      </c>
      <c r="D38" s="31" t="s">
        <v>95</v>
      </c>
      <c r="E38" s="12" t="s">
        <v>15</v>
      </c>
      <c r="F38" s="12" t="s">
        <v>23</v>
      </c>
      <c r="G38" s="14">
        <v>79.8</v>
      </c>
      <c r="H38" s="14">
        <f>G38</f>
        <v>79.8</v>
      </c>
      <c r="I38" s="32" t="s">
        <v>15</v>
      </c>
      <c r="J38" s="32" t="s">
        <v>15</v>
      </c>
      <c r="K38" s="33"/>
    </row>
    <row r="39" s="3" customFormat="1" ht="51" customHeight="1" spans="1:11">
      <c r="A39" s="11">
        <v>37</v>
      </c>
      <c r="B39" s="31" t="s">
        <v>96</v>
      </c>
      <c r="C39" s="31" t="s">
        <v>94</v>
      </c>
      <c r="D39" s="31" t="s">
        <v>97</v>
      </c>
      <c r="E39" s="12" t="s">
        <v>15</v>
      </c>
      <c r="F39" s="12" t="s">
        <v>23</v>
      </c>
      <c r="G39" s="14">
        <v>80</v>
      </c>
      <c r="H39" s="14">
        <f>G39</f>
        <v>80</v>
      </c>
      <c r="I39" s="32" t="s">
        <v>15</v>
      </c>
      <c r="J39" s="32" t="s">
        <v>15</v>
      </c>
      <c r="K39" s="33"/>
    </row>
    <row r="40" s="3" customFormat="1" ht="51" customHeight="1" spans="1:11">
      <c r="A40" s="11">
        <v>38</v>
      </c>
      <c r="B40" s="13" t="s">
        <v>98</v>
      </c>
      <c r="C40" s="13" t="s">
        <v>94</v>
      </c>
      <c r="D40" s="31" t="s">
        <v>99</v>
      </c>
      <c r="E40" s="12" t="s">
        <v>15</v>
      </c>
      <c r="F40" s="12" t="s">
        <v>23</v>
      </c>
      <c r="G40" s="14">
        <v>86.2</v>
      </c>
      <c r="H40" s="14">
        <f>G40</f>
        <v>86.2</v>
      </c>
      <c r="I40" s="32" t="s">
        <v>15</v>
      </c>
      <c r="J40" s="32" t="s">
        <v>15</v>
      </c>
      <c r="K40" s="33"/>
    </row>
    <row r="41" s="3" customFormat="1" ht="51" customHeight="1" spans="1:11">
      <c r="A41" s="11">
        <v>39</v>
      </c>
      <c r="B41" s="13" t="s">
        <v>100</v>
      </c>
      <c r="C41" s="13" t="s">
        <v>101</v>
      </c>
      <c r="D41" s="13" t="s">
        <v>102</v>
      </c>
      <c r="E41" s="12" t="s">
        <v>15</v>
      </c>
      <c r="F41" s="12" t="s">
        <v>23</v>
      </c>
      <c r="G41" s="14">
        <v>80.6</v>
      </c>
      <c r="H41" s="14">
        <f>G41</f>
        <v>80.6</v>
      </c>
      <c r="I41" s="32" t="s">
        <v>15</v>
      </c>
      <c r="J41" s="32" t="s">
        <v>15</v>
      </c>
      <c r="K41" s="33"/>
    </row>
  </sheetData>
  <mergeCells count="1">
    <mergeCell ref="A1:K1"/>
  </mergeCells>
  <conditionalFormatting sqref="B3">
    <cfRule type="duplicateValues" dxfId="0" priority="139" stopIfTrue="1"/>
  </conditionalFormatting>
  <conditionalFormatting sqref="B4">
    <cfRule type="duplicateValues" dxfId="1" priority="109"/>
  </conditionalFormatting>
  <conditionalFormatting sqref="B5">
    <cfRule type="duplicateValues" dxfId="0" priority="107" stopIfTrue="1"/>
  </conditionalFormatting>
  <conditionalFormatting sqref="B6">
    <cfRule type="duplicateValues" dxfId="0" priority="108" stopIfTrue="1"/>
  </conditionalFormatting>
  <conditionalFormatting sqref="B7">
    <cfRule type="expression" dxfId="2" priority="104" stopIfTrue="1">
      <formula>AND(COUNTIF(#REF!,B7)&gt;1,NOT(ISBLANK(B7)))</formula>
    </cfRule>
    <cfRule type="expression" dxfId="2" priority="105" stopIfTrue="1">
      <formula>AND(COUNTIF(#REF!,B7)&gt;1,NOT(ISBLANK(B7)))</formula>
    </cfRule>
    <cfRule type="expression" dxfId="2" priority="106" stopIfTrue="1">
      <formula>AND(COUNTIF(#REF!,B7)+COUNTIF(#REF!,B7)&gt;1,NOT(ISBLANK(B7)))</formula>
    </cfRule>
  </conditionalFormatting>
  <conditionalFormatting sqref="B18">
    <cfRule type="expression" dxfId="2" priority="52" stopIfTrue="1">
      <formula>AND(COUNTIF(#REF!,B18)&gt;1,NOT(ISBLANK(B18)))</formula>
    </cfRule>
    <cfRule type="expression" dxfId="2" priority="55" stopIfTrue="1">
      <formula>AND(COUNTIF(#REF!,B18)+COUNTIF(#REF!,B18)&gt;1,NOT(ISBLANK(B18)))</formula>
    </cfRule>
    <cfRule type="expression" dxfId="2" priority="53" stopIfTrue="1">
      <formula>AND(COUNTIF(#REF!,B18)&gt;1,NOT(ISBLANK(B18)))</formula>
    </cfRule>
  </conditionalFormatting>
  <conditionalFormatting sqref="B21">
    <cfRule type="duplicateValues" dxfId="0" priority="47" stopIfTrue="1"/>
    <cfRule type="duplicateValues" dxfId="0" priority="45" stopIfTrue="1"/>
    <cfRule type="duplicateValues" dxfId="0" priority="48" stopIfTrue="1"/>
  </conditionalFormatting>
  <conditionalFormatting sqref="B24">
    <cfRule type="expression" dxfId="2" priority="65" stopIfTrue="1">
      <formula>AND(COUNTIF(#REF!,B24)&gt;1,NOT(ISBLANK(B24)))</formula>
    </cfRule>
    <cfRule type="expression" dxfId="2" priority="68" stopIfTrue="1">
      <formula>AND(COUNTIF(#REF!,B24)+COUNTIF(#REF!,B24)&gt;1,NOT(ISBLANK(B24)))</formula>
    </cfRule>
    <cfRule type="expression" dxfId="2" priority="66" stopIfTrue="1">
      <formula>AND(COUNTIF(#REF!,B24)&gt;1,NOT(ISBLANK(B24)))</formula>
    </cfRule>
  </conditionalFormatting>
  <conditionalFormatting sqref="B25">
    <cfRule type="duplicateValues" dxfId="0" priority="61" stopIfTrue="1"/>
  </conditionalFormatting>
  <conditionalFormatting sqref="B29">
    <cfRule type="duplicateValues" dxfId="0" priority="103" stopIfTrue="1"/>
  </conditionalFormatting>
  <conditionalFormatting sqref="B31">
    <cfRule type="expression" dxfId="2" priority="33" stopIfTrue="1">
      <formula>AND(COUNTIF(#REF!,B31)&gt;1,NOT(ISBLANK(B31)))</formula>
    </cfRule>
  </conditionalFormatting>
  <conditionalFormatting sqref="B32">
    <cfRule type="expression" dxfId="2" priority="32" stopIfTrue="1">
      <formula>AND(COUNTIF(#REF!,B32)&gt;1,NOT(ISBLANK(B32)))</formula>
    </cfRule>
  </conditionalFormatting>
  <conditionalFormatting sqref="B33">
    <cfRule type="expression" dxfId="2" priority="35" stopIfTrue="1">
      <formula>AND(COUNTIF(#REF!,B33)+COUNTIF(#REF!,B33)&gt;1,NOT(ISBLANK(B33)))</formula>
    </cfRule>
  </conditionalFormatting>
  <conditionalFormatting sqref="B34">
    <cfRule type="duplicateValues" dxfId="0" priority="31" stopIfTrue="1"/>
  </conditionalFormatting>
  <conditionalFormatting sqref="B38">
    <cfRule type="expression" dxfId="3" priority="18" stopIfTrue="1">
      <formula>AND(COUNTIF(#REF!,B38)&gt;1,NOT(ISBLANK(B38)))</formula>
    </cfRule>
    <cfRule type="expression" dxfId="3" priority="19" stopIfTrue="1">
      <formula>AND(COUNTIF(#REF!,B38)&gt;1,NOT(ISBLANK(B38)))</formula>
    </cfRule>
    <cfRule type="expression" dxfId="3" priority="20" stopIfTrue="1">
      <formula>AND(COUNTIF(#REF!,B38)+COUNTIF(#REF!,B38)&gt;1,NOT(ISBLANK(B38)))</formula>
    </cfRule>
  </conditionalFormatting>
  <conditionalFormatting sqref="B39">
    <cfRule type="expression" dxfId="3" priority="15" stopIfTrue="1">
      <formula>AND(COUNTIF(#REF!,B39)&gt;1,NOT(ISBLANK(B39)))</formula>
    </cfRule>
    <cfRule type="expression" dxfId="3" priority="16" stopIfTrue="1">
      <formula>AND(COUNTIF(#REF!,B39)&gt;1,NOT(ISBLANK(B39)))</formula>
    </cfRule>
    <cfRule type="expression" dxfId="3" priority="17" stopIfTrue="1">
      <formula>AND(COUNTIF(#REF!,B39)+COUNTIF(#REF!,B39)&gt;1,NOT(ISBLANK(B39)))</formula>
    </cfRule>
  </conditionalFormatting>
  <conditionalFormatting sqref="B40">
    <cfRule type="expression" dxfId="2" priority="12" stopIfTrue="1">
      <formula>AND(COUNTIF(#REF!,B40)&gt;1,NOT(ISBLANK(B40)))</formula>
    </cfRule>
    <cfRule type="expression" dxfId="2" priority="13" stopIfTrue="1">
      <formula>AND(COUNTIF(#REF!,B40)&gt;1,NOT(ISBLANK(B40)))</formula>
    </cfRule>
    <cfRule type="expression" dxfId="2" priority="14" stopIfTrue="1">
      <formula>AND(COUNTIF(#REF!,B40)+COUNTIF(#REF!,B40)&gt;1,NOT(ISBLANK(B40)))</formula>
    </cfRule>
  </conditionalFormatting>
  <conditionalFormatting sqref="B41">
    <cfRule type="expression" dxfId="2" priority="22" stopIfTrue="1">
      <formula>AND(COUNTIF(#REF!,B41)&gt;1,NOT(ISBLANK(B41)))</formula>
    </cfRule>
    <cfRule type="expression" dxfId="2" priority="23" stopIfTrue="1">
      <formula>AND(COUNTIF(#REF!,B41)&gt;1,NOT(ISBLANK(B41)))</formula>
    </cfRule>
    <cfRule type="expression" dxfId="2" priority="24" stopIfTrue="1">
      <formula>AND(COUNTIF(#REF!,B41)+COUNTIF(#REF!,B41)&gt;1,NOT(ISBLANK(B41)))</formula>
    </cfRule>
  </conditionalFormatting>
  <conditionalFormatting sqref="B19:B20">
    <cfRule type="duplicateValues" dxfId="0" priority="50" stopIfTrue="1"/>
  </conditionalFormatting>
  <conditionalFormatting sqref="B22:B23">
    <cfRule type="duplicateValues" dxfId="0" priority="40" stopIfTrue="1"/>
    <cfRule type="duplicateValues" dxfId="0" priority="41" stopIfTrue="1"/>
    <cfRule type="duplicateValues" dxfId="0" priority="42" stopIfTrue="1"/>
  </conditionalFormatting>
  <conditionalFormatting sqref="B31:B33">
    <cfRule type="expression" dxfId="2" priority="36" stopIfTrue="1">
      <formula>AND(COUNTIF(#REF!,B31)+COUNTIF(#REF!,B31)&gt;1,NOT(ISBLANK(B31)))</formula>
    </cfRule>
  </conditionalFormatting>
  <conditionalFormatting sqref="B31:B32">
    <cfRule type="expression" dxfId="2" priority="34" stopIfTrue="1">
      <formula>AND(COUNTIF(#REF!,B31)&gt;1,NOT(ISBLANK(B31)))</formula>
    </cfRule>
  </conditionalFormatting>
  <conditionalFormatting sqref="B31:B41">
    <cfRule type="duplicateValues" dxfId="0" priority="1"/>
    <cfRule type="duplicateValues" dxfId="0" priority="2"/>
  </conditionalFormatting>
  <conditionalFormatting sqref="B35:B37">
    <cfRule type="duplicateValues" dxfId="0" priority="28" stopIfTrue="1"/>
    <cfRule type="duplicateValues" dxfId="0" priority="29" stopIfTrue="1"/>
    <cfRule type="duplicateValues" dxfId="0" priority="30" stopIfTrue="1"/>
  </conditionalFormatting>
  <pageMargins left="0.511811023622047" right="0.31496062992126" top="0.748031496062992" bottom="0.748031496062992" header="0.31496062992126" footer="0.31496062992126"/>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~~~小贤~~~</cp:lastModifiedBy>
  <dcterms:created xsi:type="dcterms:W3CDTF">2017-03-27T03:33:00Z</dcterms:created>
  <cp:lastPrinted>2019-05-17T06:58:00Z</cp:lastPrinted>
  <dcterms:modified xsi:type="dcterms:W3CDTF">2024-07-23T01:08:48Z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A463A9AA635145F4833DDABFF8BBA4A9_13</vt:lpwstr>
  </property>
</Properties>
</file>