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千名英才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<sst xmlns="http://schemas.openxmlformats.org/spreadsheetml/2006/main" count="173" uniqueCount="96">
  <si>
    <t>2023年铜仁市人民医院“千名英才·智汇铜仁”事业单位引才拟聘用人员名单（第一批）</t>
  </si>
  <si>
    <t>序号</t>
  </si>
  <si>
    <t>姓名</t>
  </si>
  <si>
    <t>性别</t>
  </si>
  <si>
    <t>出生日期</t>
  </si>
  <si>
    <t>政治面貌</t>
  </si>
  <si>
    <t>籍贯</t>
  </si>
  <si>
    <t>职称</t>
  </si>
  <si>
    <t>民族</t>
  </si>
  <si>
    <t>毕业
学校</t>
  </si>
  <si>
    <t>专业</t>
  </si>
  <si>
    <t>毕业时间</t>
  </si>
  <si>
    <t>学历学位</t>
  </si>
  <si>
    <t>岗位代码</t>
  </si>
  <si>
    <t>岗位名称</t>
  </si>
  <si>
    <t>考试总成绩</t>
  </si>
  <si>
    <t>考察情况</t>
  </si>
  <si>
    <t>备注</t>
  </si>
  <si>
    <t>刘洋</t>
  </si>
  <si>
    <t>男</t>
  </si>
  <si>
    <t>群众</t>
  </si>
  <si>
    <t>湖北咸安</t>
  </si>
  <si>
    <t>初级</t>
  </si>
  <si>
    <t>汉族</t>
  </si>
  <si>
    <t>重庆医科大学</t>
  </si>
  <si>
    <t>神经病学</t>
  </si>
  <si>
    <t>2016-06-24</t>
  </si>
  <si>
    <t>硕士研究生</t>
  </si>
  <si>
    <t>神经内科医师</t>
  </si>
  <si>
    <t>合格</t>
  </si>
  <si>
    <t>陈真</t>
  </si>
  <si>
    <t>女</t>
  </si>
  <si>
    <t>共青团员</t>
  </si>
  <si>
    <t>贵州石阡</t>
  </si>
  <si>
    <t>仡佬族</t>
  </si>
  <si>
    <t>遵义医科大学</t>
  </si>
  <si>
    <t>内科学</t>
  </si>
  <si>
    <t>2023-06-19</t>
  </si>
  <si>
    <t>肾内科医师</t>
  </si>
  <si>
    <t>王蒲银</t>
  </si>
  <si>
    <t>四川马潭</t>
  </si>
  <si>
    <t>西南医科大学</t>
  </si>
  <si>
    <t>2023-06-27</t>
  </si>
  <si>
    <t>敖志超</t>
  </si>
  <si>
    <t>贵州思南</t>
  </si>
  <si>
    <t>无</t>
  </si>
  <si>
    <t>土家族</t>
  </si>
  <si>
    <t>贵州大学</t>
  </si>
  <si>
    <t>生物学</t>
  </si>
  <si>
    <t>2022-06-27</t>
  </si>
  <si>
    <t>临床检验技师</t>
  </si>
  <si>
    <t>史睿</t>
  </si>
  <si>
    <t>贵州中医药大学</t>
  </si>
  <si>
    <t>中医骨伤科学</t>
  </si>
  <si>
    <t>中医骨科医师</t>
  </si>
  <si>
    <t>张宇</t>
  </si>
  <si>
    <t>中级</t>
  </si>
  <si>
    <t>贵州医科大学</t>
  </si>
  <si>
    <t>药物化学</t>
  </si>
  <si>
    <t>2022-07-01</t>
  </si>
  <si>
    <t>药师</t>
  </si>
  <si>
    <t>罗腾</t>
  </si>
  <si>
    <t>湖南新化</t>
  </si>
  <si>
    <t>全科医学</t>
  </si>
  <si>
    <t>2023-07-01</t>
  </si>
  <si>
    <t>重症医学科医师</t>
  </si>
  <si>
    <t>杨槿</t>
  </si>
  <si>
    <t>贵州江口</t>
  </si>
  <si>
    <t>昆明理工大学</t>
  </si>
  <si>
    <t>影像医学与核医学</t>
  </si>
  <si>
    <t>2023-06-06</t>
  </si>
  <si>
    <t>放射科医师</t>
  </si>
  <si>
    <t>黄瑶</t>
  </si>
  <si>
    <t>陕西汉台</t>
  </si>
  <si>
    <t>兰州大学</t>
  </si>
  <si>
    <t>外科学</t>
  </si>
  <si>
    <t>甲乳外科医师</t>
  </si>
  <si>
    <t>覃润</t>
  </si>
  <si>
    <t>湖南龙山</t>
  </si>
  <si>
    <t>心内科医师</t>
  </si>
  <si>
    <t>吴蓉</t>
  </si>
  <si>
    <t>湖南洞口</t>
  </si>
  <si>
    <t>吉首大学</t>
  </si>
  <si>
    <t>肿瘤科医师</t>
  </si>
  <si>
    <t>马婷婷</t>
  </si>
  <si>
    <t>河南杞县</t>
  </si>
  <si>
    <t>青海大学</t>
  </si>
  <si>
    <t>老年病科医师</t>
  </si>
  <si>
    <t>罗卉</t>
  </si>
  <si>
    <t>中共党员</t>
  </si>
  <si>
    <t>贵州玉屏</t>
  </si>
  <si>
    <t>侗族</t>
  </si>
  <si>
    <t>贵州财经大学</t>
  </si>
  <si>
    <t>会计</t>
  </si>
  <si>
    <t>财务人员</t>
  </si>
  <si>
    <t xml:space="preserve">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</si>
</sst>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);[Red]\(0.00\)"/>
  </numFmts>
  <fonts count="24"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032;&#24314;&#25991;&#20214;&#22841;%20(5)\2023&#24180;&#38108;&#20161;&#24066;&#20154;&#27665;&#21307;&#38498;&#8220;&#21315;&#21517;&#33521;&#25165;&#183;&#26234;&#27719;&#38108;&#20161;&#8221;&#25104;&#32489;&#27719;&#24635;&#20844;&#31034;&#34920;1127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8754;&#35797;&#20154;&#21592;&#20449;&#2468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示名单及成绩"/>
      <sheetName val="Sheet1"/>
    </sheetNames>
    <sheetDataSet>
      <sheetData sheetId="0">
        <row r="2">
          <cell r="B2" t="str">
            <v>姓名</v>
          </cell>
        </row>
        <row r="2">
          <cell r="D2" t="str">
            <v>性别</v>
          </cell>
          <cell r="E2" t="str">
            <v>单位代码</v>
          </cell>
          <cell r="F2" t="str">
            <v>引才单位名称</v>
          </cell>
          <cell r="G2" t="str">
            <v>岗位代码</v>
          </cell>
          <cell r="H2" t="str">
            <v>岗位名称</v>
          </cell>
          <cell r="I2" t="str">
            <v>笔试成绩</v>
          </cell>
          <cell r="J2" t="str">
            <v>面试成绩</v>
          </cell>
          <cell r="K2" t="str">
            <v>综合成绩</v>
          </cell>
        </row>
        <row r="3">
          <cell r="B3" t="str">
            <v>刘洋</v>
          </cell>
          <cell r="C3" t="str">
            <v>422301199012051213</v>
          </cell>
          <cell r="D3" t="str">
            <v>男</v>
          </cell>
          <cell r="E3" t="str">
            <v>0017</v>
          </cell>
          <cell r="F3" t="str">
            <v>铜仁市人民医院</v>
          </cell>
          <cell r="G3" t="str">
            <v>37</v>
          </cell>
          <cell r="H3" t="str">
            <v>神经内科医师</v>
          </cell>
          <cell r="I3" t="str">
            <v>达不到比例免试</v>
          </cell>
          <cell r="J3">
            <v>85.3333333333333</v>
          </cell>
          <cell r="K3">
            <v>85.3333333333333</v>
          </cell>
        </row>
        <row r="4">
          <cell r="B4" t="str">
            <v>陈真</v>
          </cell>
          <cell r="C4" t="str">
            <v>522224199710140822</v>
          </cell>
          <cell r="D4" t="str">
            <v>女</v>
          </cell>
          <cell r="E4" t="str">
            <v>0017</v>
          </cell>
          <cell r="F4" t="str">
            <v>铜仁市人民医院</v>
          </cell>
          <cell r="G4" t="str">
            <v>38</v>
          </cell>
          <cell r="H4" t="str">
            <v>肾内科医师</v>
          </cell>
          <cell r="I4" t="str">
            <v>达不到比例免试</v>
          </cell>
          <cell r="J4">
            <v>88.3333333333333</v>
          </cell>
          <cell r="K4">
            <v>88.3333333333333</v>
          </cell>
        </row>
        <row r="5">
          <cell r="B5" t="str">
            <v>王蒲银</v>
          </cell>
          <cell r="C5" t="str">
            <v>513425199607013223</v>
          </cell>
          <cell r="D5" t="str">
            <v>女</v>
          </cell>
          <cell r="E5" t="str">
            <v>0017</v>
          </cell>
          <cell r="F5" t="str">
            <v>铜仁市人民医院</v>
          </cell>
          <cell r="G5" t="str">
            <v>38</v>
          </cell>
        </row>
        <row r="5">
          <cell r="I5" t="str">
            <v>达不到比例免试</v>
          </cell>
          <cell r="J5">
            <v>88.6666666666667</v>
          </cell>
          <cell r="K5">
            <v>88.6666666666667</v>
          </cell>
        </row>
        <row r="6">
          <cell r="B6" t="str">
            <v>黄勇</v>
          </cell>
        </row>
        <row r="6">
          <cell r="D6" t="str">
            <v>男</v>
          </cell>
          <cell r="E6" t="str">
            <v>0017</v>
          </cell>
          <cell r="F6" t="str">
            <v>铜仁市人民医院</v>
          </cell>
          <cell r="G6" t="str">
            <v>39</v>
          </cell>
          <cell r="H6" t="str">
            <v>临床检验技师</v>
          </cell>
          <cell r="I6">
            <v>79.5</v>
          </cell>
          <cell r="J6">
            <v>66</v>
          </cell>
          <cell r="K6">
            <v>72.75</v>
          </cell>
        </row>
        <row r="7">
          <cell r="B7" t="str">
            <v>敖志超</v>
          </cell>
          <cell r="C7" t="str">
            <v>522225199402018717</v>
          </cell>
          <cell r="D7" t="str">
            <v>男</v>
          </cell>
          <cell r="E7" t="str">
            <v>0017</v>
          </cell>
          <cell r="F7" t="str">
            <v>铜仁市人民医院</v>
          </cell>
          <cell r="G7" t="str">
            <v>39</v>
          </cell>
        </row>
        <row r="7">
          <cell r="I7">
            <v>78.48</v>
          </cell>
          <cell r="J7">
            <v>71.6666666666667</v>
          </cell>
          <cell r="K7">
            <v>75.0733333333333</v>
          </cell>
        </row>
        <row r="8">
          <cell r="B8" t="str">
            <v>刘迪嘉</v>
          </cell>
          <cell r="C8" t="str">
            <v>522423199702100024</v>
          </cell>
          <cell r="D8" t="str">
            <v>女</v>
          </cell>
          <cell r="E8" t="str">
            <v>0017</v>
          </cell>
          <cell r="F8" t="str">
            <v>铜仁市人民医院</v>
          </cell>
          <cell r="G8" t="str">
            <v>39</v>
          </cell>
        </row>
        <row r="8">
          <cell r="I8">
            <v>75.28</v>
          </cell>
          <cell r="J8">
            <v>75.6666666666667</v>
          </cell>
          <cell r="K8">
            <v>75.4733333333333</v>
          </cell>
        </row>
        <row r="9">
          <cell r="B9" t="str">
            <v>敖玉梅</v>
          </cell>
          <cell r="C9" t="str">
            <v>520202199801153629</v>
          </cell>
          <cell r="D9" t="str">
            <v>女</v>
          </cell>
          <cell r="E9" t="str">
            <v>0017</v>
          </cell>
          <cell r="F9" t="str">
            <v>铜仁市人民医院</v>
          </cell>
          <cell r="G9" t="str">
            <v>39</v>
          </cell>
        </row>
        <row r="9">
          <cell r="I9">
            <v>74.14</v>
          </cell>
          <cell r="J9">
            <v>80</v>
          </cell>
          <cell r="K9">
            <v>77.07</v>
          </cell>
        </row>
        <row r="10">
          <cell r="B10" t="str">
            <v>杨艳</v>
          </cell>
        </row>
        <row r="10">
          <cell r="D10" t="str">
            <v>女</v>
          </cell>
          <cell r="E10" t="str">
            <v>0017</v>
          </cell>
          <cell r="F10" t="str">
            <v>铜仁市人民医院</v>
          </cell>
          <cell r="G10" t="str">
            <v>39</v>
          </cell>
        </row>
        <row r="10">
          <cell r="I10">
            <v>73.74</v>
          </cell>
          <cell r="J10">
            <v>68.3333333333333</v>
          </cell>
          <cell r="K10">
            <v>71.0366666666667</v>
          </cell>
        </row>
        <row r="11">
          <cell r="B11" t="str">
            <v>王道彪</v>
          </cell>
        </row>
        <row r="11">
          <cell r="D11" t="str">
            <v>男</v>
          </cell>
          <cell r="E11" t="str">
            <v>0017</v>
          </cell>
          <cell r="F11" t="str">
            <v>铜仁市人民医院</v>
          </cell>
          <cell r="G11" t="str">
            <v>39</v>
          </cell>
        </row>
        <row r="11">
          <cell r="I11">
            <v>71.04</v>
          </cell>
          <cell r="J11">
            <v>61.3333333333333</v>
          </cell>
          <cell r="K11">
            <v>66.1866666666667</v>
          </cell>
        </row>
        <row r="12">
          <cell r="B12" t="str">
            <v>代静</v>
          </cell>
        </row>
        <row r="12">
          <cell r="D12" t="str">
            <v>女</v>
          </cell>
          <cell r="E12" t="str">
            <v>0017</v>
          </cell>
          <cell r="F12" t="str">
            <v>铜仁市人民医院</v>
          </cell>
          <cell r="G12" t="str">
            <v>39</v>
          </cell>
        </row>
        <row r="12">
          <cell r="I12">
            <v>67.92</v>
          </cell>
          <cell r="J12">
            <v>62</v>
          </cell>
          <cell r="K12">
            <v>64.96</v>
          </cell>
        </row>
        <row r="13">
          <cell r="B13" t="str">
            <v>张琴琴</v>
          </cell>
        </row>
        <row r="13">
          <cell r="D13" t="str">
            <v>女</v>
          </cell>
          <cell r="E13" t="str">
            <v>0017</v>
          </cell>
          <cell r="F13" t="str">
            <v>铜仁市人民医院</v>
          </cell>
          <cell r="G13" t="str">
            <v>39</v>
          </cell>
        </row>
        <row r="13">
          <cell r="I13">
            <v>67.92</v>
          </cell>
          <cell r="J13">
            <v>79</v>
          </cell>
          <cell r="K13">
            <v>73.46</v>
          </cell>
        </row>
        <row r="14">
          <cell r="B14" t="str">
            <v>胡鲜</v>
          </cell>
        </row>
        <row r="14">
          <cell r="D14" t="str">
            <v>女</v>
          </cell>
          <cell r="E14" t="str">
            <v>0017</v>
          </cell>
          <cell r="F14" t="str">
            <v>铜仁市人民医院</v>
          </cell>
          <cell r="G14" t="str">
            <v>39</v>
          </cell>
        </row>
        <row r="14">
          <cell r="I14">
            <v>67.36</v>
          </cell>
          <cell r="J14">
            <v>0</v>
          </cell>
          <cell r="K14">
            <v>33.68</v>
          </cell>
        </row>
        <row r="15">
          <cell r="B15" t="str">
            <v>白鹏阳</v>
          </cell>
        </row>
        <row r="15">
          <cell r="D15" t="str">
            <v>男</v>
          </cell>
          <cell r="E15" t="str">
            <v>0017</v>
          </cell>
          <cell r="F15" t="str">
            <v>铜仁市人民医院</v>
          </cell>
          <cell r="G15" t="str">
            <v>39</v>
          </cell>
        </row>
        <row r="15">
          <cell r="I15">
            <v>67.36</v>
          </cell>
          <cell r="J15">
            <v>61.3333333333333</v>
          </cell>
          <cell r="K15">
            <v>64.3466666666667</v>
          </cell>
        </row>
        <row r="16">
          <cell r="B16" t="str">
            <v>赵小漫</v>
          </cell>
        </row>
        <row r="16">
          <cell r="D16" t="str">
            <v>女</v>
          </cell>
          <cell r="E16" t="str">
            <v>0017</v>
          </cell>
          <cell r="F16" t="str">
            <v>铜仁市人民医院</v>
          </cell>
          <cell r="G16" t="str">
            <v>40</v>
          </cell>
          <cell r="H16" t="str">
            <v>针灸推拿医师</v>
          </cell>
          <cell r="I16" t="str">
            <v>达不到比例免试</v>
          </cell>
          <cell r="J16">
            <v>83.6666666666667</v>
          </cell>
          <cell r="K16">
            <v>83.6666666666667</v>
          </cell>
        </row>
        <row r="17">
          <cell r="B17" t="str">
            <v>杨盼</v>
          </cell>
          <cell r="C17" t="str">
            <v>522223199708150080</v>
          </cell>
          <cell r="D17" t="str">
            <v>女</v>
          </cell>
          <cell r="E17" t="str">
            <v>0017</v>
          </cell>
          <cell r="F17" t="str">
            <v>铜仁市人民医院</v>
          </cell>
          <cell r="G17" t="str">
            <v>40</v>
          </cell>
        </row>
        <row r="17">
          <cell r="I17" t="str">
            <v>达不到比例免试</v>
          </cell>
          <cell r="J17">
            <v>89.3333333333333</v>
          </cell>
          <cell r="K17">
            <v>89.3333333333333</v>
          </cell>
        </row>
        <row r="18">
          <cell r="B18" t="str">
            <v>史睿</v>
          </cell>
          <cell r="C18" t="str">
            <v>522224199402010057</v>
          </cell>
          <cell r="D18" t="str">
            <v>男</v>
          </cell>
          <cell r="E18" t="str">
            <v>0017</v>
          </cell>
          <cell r="F18" t="str">
            <v>铜仁市人民医院</v>
          </cell>
          <cell r="G18" t="str">
            <v>41</v>
          </cell>
          <cell r="H18" t="str">
            <v>中医骨科医师</v>
          </cell>
          <cell r="I18" t="str">
            <v>达不到比例免试</v>
          </cell>
          <cell r="J18">
            <v>81</v>
          </cell>
          <cell r="K18">
            <v>81</v>
          </cell>
        </row>
        <row r="19">
          <cell r="B19" t="str">
            <v>王贵芳</v>
          </cell>
        </row>
        <row r="19">
          <cell r="D19" t="str">
            <v>女</v>
          </cell>
          <cell r="E19" t="str">
            <v>0017</v>
          </cell>
          <cell r="F19" t="str">
            <v>铜仁市人民医院</v>
          </cell>
          <cell r="G19" t="str">
            <v>42</v>
          </cell>
        </row>
        <row r="19">
          <cell r="I19" t="str">
            <v>达不到比例免试</v>
          </cell>
          <cell r="J19">
            <v>49.3333333333333</v>
          </cell>
          <cell r="K19">
            <v>49.3333333333333</v>
          </cell>
        </row>
        <row r="20">
          <cell r="B20" t="str">
            <v>安艳</v>
          </cell>
        </row>
        <row r="20">
          <cell r="D20" t="str">
            <v>女</v>
          </cell>
          <cell r="E20" t="str">
            <v>0017</v>
          </cell>
          <cell r="F20" t="str">
            <v>铜仁市人民医院</v>
          </cell>
          <cell r="G20" t="str">
            <v>43</v>
          </cell>
          <cell r="H20" t="str">
            <v>药师</v>
          </cell>
          <cell r="I20">
            <v>71.1</v>
          </cell>
          <cell r="J20">
            <v>67.3333333333333</v>
          </cell>
          <cell r="K20">
            <v>69.2166666666667</v>
          </cell>
        </row>
        <row r="21">
          <cell r="B21" t="str">
            <v>程子浩</v>
          </cell>
          <cell r="C21" t="str">
            <v>522125199803204312</v>
          </cell>
          <cell r="D21" t="str">
            <v>男</v>
          </cell>
          <cell r="E21" t="str">
            <v>0017</v>
          </cell>
          <cell r="F21" t="str">
            <v>铜仁市人民医院</v>
          </cell>
          <cell r="G21" t="str">
            <v>43</v>
          </cell>
        </row>
        <row r="21">
          <cell r="I21">
            <v>70.54</v>
          </cell>
          <cell r="J21">
            <v>81.3333333333333</v>
          </cell>
          <cell r="K21">
            <v>75.9366666666667</v>
          </cell>
        </row>
        <row r="22">
          <cell r="B22" t="str">
            <v>杨康</v>
          </cell>
        </row>
        <row r="22">
          <cell r="D22" t="str">
            <v>男</v>
          </cell>
          <cell r="E22" t="str">
            <v>0017</v>
          </cell>
          <cell r="F22" t="str">
            <v>铜仁市人民医院</v>
          </cell>
          <cell r="G22" t="str">
            <v>43</v>
          </cell>
        </row>
        <row r="22">
          <cell r="I22">
            <v>70.5</v>
          </cell>
          <cell r="J22">
            <v>67.3333333333333</v>
          </cell>
          <cell r="K22">
            <v>68.9166666666667</v>
          </cell>
        </row>
        <row r="23">
          <cell r="B23" t="str">
            <v>付宇斌</v>
          </cell>
        </row>
        <row r="23">
          <cell r="D23" t="str">
            <v>女</v>
          </cell>
          <cell r="E23" t="str">
            <v>0017</v>
          </cell>
          <cell r="F23" t="str">
            <v>铜仁市人民医院</v>
          </cell>
          <cell r="G23" t="str">
            <v>43</v>
          </cell>
        </row>
        <row r="23">
          <cell r="I23">
            <v>68.5</v>
          </cell>
          <cell r="J23">
            <v>77</v>
          </cell>
          <cell r="K23">
            <v>72.75</v>
          </cell>
        </row>
        <row r="24">
          <cell r="B24" t="str">
            <v>张宇</v>
          </cell>
          <cell r="C24" t="str">
            <v>522225199704218116</v>
          </cell>
          <cell r="D24" t="str">
            <v>男</v>
          </cell>
          <cell r="E24" t="str">
            <v>0017</v>
          </cell>
          <cell r="F24" t="str">
            <v>铜仁市人民医院</v>
          </cell>
          <cell r="G24" t="str">
            <v>43</v>
          </cell>
        </row>
        <row r="24">
          <cell r="I24">
            <v>68.42</v>
          </cell>
          <cell r="J24">
            <v>84.3333333333333</v>
          </cell>
          <cell r="K24">
            <v>76.3766666666667</v>
          </cell>
        </row>
        <row r="25">
          <cell r="B25" t="str">
            <v>刘慧</v>
          </cell>
        </row>
        <row r="25">
          <cell r="D25" t="str">
            <v>女</v>
          </cell>
          <cell r="E25" t="str">
            <v>0017</v>
          </cell>
          <cell r="F25" t="str">
            <v>铜仁市人民医院</v>
          </cell>
          <cell r="G25" t="str">
            <v>43</v>
          </cell>
        </row>
        <row r="25">
          <cell r="I25">
            <v>68.4</v>
          </cell>
          <cell r="J25">
            <v>79.6666666666667</v>
          </cell>
          <cell r="K25">
            <v>74.0333333333333</v>
          </cell>
        </row>
        <row r="26">
          <cell r="B26" t="str">
            <v>罗腾</v>
          </cell>
          <cell r="C26" t="str">
            <v>432501198411077056</v>
          </cell>
          <cell r="D26" t="str">
            <v>男</v>
          </cell>
          <cell r="E26" t="str">
            <v>0017</v>
          </cell>
          <cell r="F26" t="str">
            <v>铜仁市人民医院</v>
          </cell>
          <cell r="G26" t="str">
            <v>44</v>
          </cell>
          <cell r="H26" t="str">
            <v>重症医学科医师</v>
          </cell>
          <cell r="I26" t="str">
            <v>达不到比例免试</v>
          </cell>
          <cell r="J26">
            <v>88.3333333333333</v>
          </cell>
          <cell r="K26">
            <v>88.3333333333333</v>
          </cell>
        </row>
        <row r="27">
          <cell r="B27" t="str">
            <v>杨槿</v>
          </cell>
          <cell r="C27" t="str">
            <v>522222199610200821</v>
          </cell>
          <cell r="D27" t="str">
            <v>女</v>
          </cell>
          <cell r="E27" t="str">
            <v>0017</v>
          </cell>
          <cell r="F27" t="str">
            <v>铜仁市人民医院</v>
          </cell>
          <cell r="G27" t="str">
            <v>45</v>
          </cell>
          <cell r="H27" t="str">
            <v>放射科医师</v>
          </cell>
          <cell r="I27" t="str">
            <v>达不到比例免试</v>
          </cell>
          <cell r="J27">
            <v>81</v>
          </cell>
          <cell r="K27">
            <v>81</v>
          </cell>
        </row>
        <row r="28">
          <cell r="B28" t="str">
            <v>黄瑶</v>
          </cell>
          <cell r="C28" t="str">
            <v>612301199508200564</v>
          </cell>
          <cell r="D28" t="str">
            <v>女</v>
          </cell>
          <cell r="E28" t="str">
            <v>0017</v>
          </cell>
          <cell r="F28" t="str">
            <v>铜仁市人民医院</v>
          </cell>
          <cell r="G28" t="str">
            <v>46</v>
          </cell>
          <cell r="H28" t="str">
            <v>甲乳外科医师</v>
          </cell>
          <cell r="I28" t="str">
            <v>达不到比例免试</v>
          </cell>
          <cell r="J28">
            <v>90</v>
          </cell>
          <cell r="K28">
            <v>90</v>
          </cell>
        </row>
        <row r="29">
          <cell r="B29" t="str">
            <v>王强</v>
          </cell>
        </row>
        <row r="29">
          <cell r="D29" t="str">
            <v>男</v>
          </cell>
          <cell r="E29" t="str">
            <v>0017</v>
          </cell>
          <cell r="F29" t="str">
            <v>铜仁市人民医院</v>
          </cell>
          <cell r="G29" t="str">
            <v>46</v>
          </cell>
        </row>
        <row r="29">
          <cell r="I29" t="str">
            <v>达不到比例免试</v>
          </cell>
          <cell r="J29">
            <v>0</v>
          </cell>
          <cell r="K29">
            <v>0</v>
          </cell>
        </row>
        <row r="30">
          <cell r="B30" t="str">
            <v>李丽</v>
          </cell>
        </row>
        <row r="30">
          <cell r="D30" t="str">
            <v>女</v>
          </cell>
          <cell r="E30" t="str">
            <v>0017</v>
          </cell>
          <cell r="F30" t="str">
            <v>铜仁市人民医院</v>
          </cell>
          <cell r="G30" t="str">
            <v>47</v>
          </cell>
          <cell r="H30" t="str">
            <v>心内科医师</v>
          </cell>
          <cell r="I30" t="str">
            <v>达不到比例免试</v>
          </cell>
          <cell r="J30">
            <v>83.3333333333333</v>
          </cell>
          <cell r="K30">
            <v>83.3333333333333</v>
          </cell>
        </row>
        <row r="31">
          <cell r="B31" t="str">
            <v>覃润</v>
          </cell>
          <cell r="C31" t="str">
            <v>433130199310048710</v>
          </cell>
          <cell r="D31" t="str">
            <v>男</v>
          </cell>
          <cell r="E31" t="str">
            <v>0017</v>
          </cell>
          <cell r="F31" t="str">
            <v>铜仁市人民医院</v>
          </cell>
          <cell r="G31" t="str">
            <v>47</v>
          </cell>
        </row>
        <row r="31">
          <cell r="I31" t="str">
            <v>达不到比例免试</v>
          </cell>
          <cell r="J31">
            <v>86.6666666666667</v>
          </cell>
          <cell r="K31">
            <v>86.6666666666667</v>
          </cell>
        </row>
        <row r="32">
          <cell r="B32" t="str">
            <v>吴蓉</v>
          </cell>
          <cell r="C32" t="str">
            <v>430525199709107426</v>
          </cell>
          <cell r="D32" t="str">
            <v>女</v>
          </cell>
          <cell r="E32" t="str">
            <v>0017</v>
          </cell>
          <cell r="F32" t="str">
            <v>铜仁市人民医院</v>
          </cell>
          <cell r="G32" t="str">
            <v>48</v>
          </cell>
          <cell r="H32" t="str">
            <v>肿瘤科医师</v>
          </cell>
          <cell r="I32" t="str">
            <v>达不到比例免试</v>
          </cell>
          <cell r="J32">
            <v>85.6666666666667</v>
          </cell>
          <cell r="K32">
            <v>85.6666666666667</v>
          </cell>
        </row>
        <row r="33">
          <cell r="B33" t="str">
            <v>马婷婷</v>
          </cell>
          <cell r="C33" t="str">
            <v>410221199406172727</v>
          </cell>
          <cell r="D33" t="str">
            <v>女</v>
          </cell>
          <cell r="E33" t="str">
            <v>0017</v>
          </cell>
          <cell r="F33" t="str">
            <v>铜仁市人民医院</v>
          </cell>
          <cell r="G33" t="str">
            <v>49</v>
          </cell>
          <cell r="H33" t="str">
            <v>老年病科医师</v>
          </cell>
          <cell r="I33" t="str">
            <v>达不到比例免试</v>
          </cell>
          <cell r="J33">
            <v>87</v>
          </cell>
          <cell r="K33">
            <v>87</v>
          </cell>
        </row>
        <row r="34">
          <cell r="B34" t="str">
            <v>饶婉媛</v>
          </cell>
        </row>
        <row r="34">
          <cell r="D34" t="str">
            <v>女</v>
          </cell>
          <cell r="E34" t="str">
            <v>0017</v>
          </cell>
          <cell r="F34" t="str">
            <v>铜仁市人民医院</v>
          </cell>
          <cell r="G34" t="str">
            <v>49</v>
          </cell>
        </row>
        <row r="34">
          <cell r="I34" t="str">
            <v>达不到比例免试</v>
          </cell>
          <cell r="J34">
            <v>83.3333333333333</v>
          </cell>
          <cell r="K34">
            <v>83.3333333333333</v>
          </cell>
        </row>
        <row r="35">
          <cell r="B35" t="str">
            <v>吴梓菡</v>
          </cell>
          <cell r="C35" t="str">
            <v>522229199601170047</v>
          </cell>
          <cell r="D35" t="str">
            <v>女</v>
          </cell>
          <cell r="E35" t="str">
            <v>0017</v>
          </cell>
          <cell r="F35" t="str">
            <v>铜仁市人民医院</v>
          </cell>
          <cell r="G35" t="str">
            <v>51</v>
          </cell>
          <cell r="H35" t="str">
            <v>纪检监察人员</v>
          </cell>
          <cell r="I35">
            <v>79.46</v>
          </cell>
          <cell r="J35">
            <v>84.6666666666667</v>
          </cell>
          <cell r="K35">
            <v>82.0633333333333</v>
          </cell>
        </row>
        <row r="36">
          <cell r="B36" t="str">
            <v>任树兰</v>
          </cell>
        </row>
        <row r="36">
          <cell r="D36" t="str">
            <v>女</v>
          </cell>
          <cell r="E36" t="str">
            <v>0017</v>
          </cell>
          <cell r="F36" t="str">
            <v>铜仁市人民医院</v>
          </cell>
          <cell r="G36" t="str">
            <v>51</v>
          </cell>
        </row>
        <row r="36">
          <cell r="I36">
            <v>78.44</v>
          </cell>
          <cell r="J36">
            <v>82</v>
          </cell>
          <cell r="K36">
            <v>80.22</v>
          </cell>
        </row>
        <row r="37">
          <cell r="B37" t="str">
            <v>杜芳菡</v>
          </cell>
        </row>
        <row r="37">
          <cell r="D37" t="str">
            <v>女</v>
          </cell>
          <cell r="E37" t="str">
            <v>0017</v>
          </cell>
          <cell r="F37" t="str">
            <v>铜仁市人民医院</v>
          </cell>
          <cell r="G37" t="str">
            <v>51</v>
          </cell>
        </row>
        <row r="37">
          <cell r="I37">
            <v>75.3</v>
          </cell>
          <cell r="J37">
            <v>78</v>
          </cell>
          <cell r="K37">
            <v>76.65</v>
          </cell>
        </row>
        <row r="38">
          <cell r="B38" t="str">
            <v>周佳红</v>
          </cell>
        </row>
        <row r="38">
          <cell r="D38" t="str">
            <v>女</v>
          </cell>
          <cell r="E38" t="str">
            <v>0017</v>
          </cell>
          <cell r="F38" t="str">
            <v>铜仁市人民医院</v>
          </cell>
          <cell r="G38" t="str">
            <v>51</v>
          </cell>
        </row>
        <row r="38">
          <cell r="I38">
            <v>75.3</v>
          </cell>
          <cell r="J38">
            <v>85.6666666666667</v>
          </cell>
          <cell r="K38">
            <v>80.4833333333333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卫生47"/>
    </sheetNames>
    <sheetDataSet>
      <sheetData sheetId="0">
        <row r="2">
          <cell r="B2" t="str">
            <v>姓名</v>
          </cell>
          <cell r="C2" t="str">
            <v>性别</v>
          </cell>
          <cell r="D2" t="str">
            <v>民族</v>
          </cell>
          <cell r="E2" t="str">
            <v>出生日期</v>
          </cell>
        </row>
        <row r="3">
          <cell r="B3" t="str">
            <v>刘洋</v>
          </cell>
          <cell r="C3" t="str">
            <v>男</v>
          </cell>
          <cell r="D3" t="str">
            <v>汉族</v>
          </cell>
          <cell r="E3" t="str">
            <v>1990-12-05</v>
          </cell>
        </row>
        <row r="4">
          <cell r="B4" t="str">
            <v>陈真</v>
          </cell>
          <cell r="C4" t="str">
            <v>女</v>
          </cell>
          <cell r="D4" t="str">
            <v>仡佬族</v>
          </cell>
          <cell r="E4" t="str">
            <v>1997-10-14</v>
          </cell>
        </row>
        <row r="5">
          <cell r="B5" t="str">
            <v>王蒲银</v>
          </cell>
          <cell r="C5" t="str">
            <v>女</v>
          </cell>
          <cell r="D5" t="str">
            <v>汉族</v>
          </cell>
          <cell r="E5" t="str">
            <v>1996-07-01</v>
          </cell>
        </row>
        <row r="6">
          <cell r="B6" t="str">
            <v>黄勇</v>
          </cell>
          <cell r="C6" t="str">
            <v>男</v>
          </cell>
          <cell r="D6" t="str">
            <v>土家族</v>
          </cell>
          <cell r="E6" t="str">
            <v>1998-02-28</v>
          </cell>
        </row>
        <row r="7">
          <cell r="B7" t="str">
            <v>敖志超</v>
          </cell>
          <cell r="C7" t="str">
            <v>男</v>
          </cell>
          <cell r="D7" t="str">
            <v>土家族</v>
          </cell>
          <cell r="E7" t="str">
            <v>1994-02-01</v>
          </cell>
        </row>
        <row r="8">
          <cell r="B8" t="str">
            <v>刘迪嘉</v>
          </cell>
          <cell r="C8" t="str">
            <v>女</v>
          </cell>
          <cell r="D8" t="str">
            <v>彝族</v>
          </cell>
          <cell r="E8" t="str">
            <v>1997-02-10</v>
          </cell>
        </row>
        <row r="9">
          <cell r="B9" t="str">
            <v>敖玉梅</v>
          </cell>
          <cell r="C9" t="str">
            <v>女</v>
          </cell>
          <cell r="D9" t="str">
            <v>汉族</v>
          </cell>
          <cell r="E9" t="str">
            <v>1998-01-15</v>
          </cell>
        </row>
        <row r="10">
          <cell r="B10" t="str">
            <v>杨艳</v>
          </cell>
          <cell r="C10" t="str">
            <v>女</v>
          </cell>
          <cell r="D10" t="str">
            <v>汉族</v>
          </cell>
          <cell r="E10" t="str">
            <v>1998-05-19</v>
          </cell>
        </row>
        <row r="11">
          <cell r="B11" t="str">
            <v>王道彪</v>
          </cell>
          <cell r="C11" t="str">
            <v>男</v>
          </cell>
          <cell r="D11" t="str">
            <v>汉族</v>
          </cell>
          <cell r="E11" t="str">
            <v>1998-11-23</v>
          </cell>
        </row>
        <row r="12">
          <cell r="B12" t="str">
            <v>代静</v>
          </cell>
          <cell r="C12" t="str">
            <v>女</v>
          </cell>
          <cell r="D12" t="str">
            <v>土家族</v>
          </cell>
          <cell r="E12" t="str">
            <v>1997-10-25</v>
          </cell>
        </row>
        <row r="13">
          <cell r="B13" t="str">
            <v>张琴琴</v>
          </cell>
          <cell r="C13" t="str">
            <v>女</v>
          </cell>
          <cell r="D13" t="str">
            <v>土家族</v>
          </cell>
          <cell r="E13" t="str">
            <v>1993-10-18</v>
          </cell>
        </row>
        <row r="14">
          <cell r="B14" t="str">
            <v>胡鲜</v>
          </cell>
          <cell r="C14" t="str">
            <v>女</v>
          </cell>
          <cell r="D14" t="str">
            <v>汉族</v>
          </cell>
          <cell r="E14" t="str">
            <v>1996-12-23</v>
          </cell>
        </row>
        <row r="15">
          <cell r="B15" t="str">
            <v>白鹏阳</v>
          </cell>
          <cell r="C15" t="str">
            <v>男</v>
          </cell>
          <cell r="D15" t="str">
            <v>满族</v>
          </cell>
          <cell r="E15" t="str">
            <v>1995-08-03</v>
          </cell>
        </row>
        <row r="16">
          <cell r="B16" t="str">
            <v>赵小漫</v>
          </cell>
          <cell r="C16" t="str">
            <v>女</v>
          </cell>
          <cell r="D16" t="str">
            <v>汉族</v>
          </cell>
          <cell r="E16" t="str">
            <v>1995-06-13</v>
          </cell>
        </row>
        <row r="17">
          <cell r="B17" t="str">
            <v>杨盼</v>
          </cell>
          <cell r="C17" t="str">
            <v>女</v>
          </cell>
          <cell r="D17" t="str">
            <v>侗族</v>
          </cell>
          <cell r="E17" t="str">
            <v>1997-08-15</v>
          </cell>
        </row>
        <row r="18">
          <cell r="B18" t="str">
            <v>史睿</v>
          </cell>
          <cell r="C18" t="str">
            <v>男</v>
          </cell>
          <cell r="D18" t="str">
            <v>仡佬族</v>
          </cell>
          <cell r="E18" t="str">
            <v>1994-02-01</v>
          </cell>
        </row>
        <row r="19">
          <cell r="B19" t="str">
            <v>宋朝蓉</v>
          </cell>
          <cell r="C19" t="str">
            <v>女</v>
          </cell>
          <cell r="D19" t="str">
            <v>汉族</v>
          </cell>
          <cell r="E19" t="str">
            <v>1995-12-03</v>
          </cell>
        </row>
        <row r="20">
          <cell r="B20" t="str">
            <v>邹琴</v>
          </cell>
          <cell r="C20" t="str">
            <v>女</v>
          </cell>
          <cell r="D20" t="str">
            <v>汉族</v>
          </cell>
          <cell r="E20" t="str">
            <v>1994-11-03</v>
          </cell>
        </row>
        <row r="21">
          <cell r="B21" t="str">
            <v>王贵芳</v>
          </cell>
          <cell r="C21" t="str">
            <v>女</v>
          </cell>
          <cell r="D21" t="str">
            <v>土家族</v>
          </cell>
          <cell r="E21" t="str">
            <v>1998-02-05</v>
          </cell>
        </row>
        <row r="22">
          <cell r="B22" t="str">
            <v>安艳</v>
          </cell>
          <cell r="C22" t="str">
            <v>女</v>
          </cell>
          <cell r="D22" t="str">
            <v>汉族</v>
          </cell>
          <cell r="E22" t="str">
            <v>1998-05-29</v>
          </cell>
        </row>
        <row r="23">
          <cell r="B23" t="str">
            <v>程子浩</v>
          </cell>
          <cell r="C23" t="str">
            <v>男</v>
          </cell>
          <cell r="D23" t="str">
            <v>仡佬族</v>
          </cell>
          <cell r="E23" t="str">
            <v>1998-03-20</v>
          </cell>
        </row>
        <row r="24">
          <cell r="B24" t="str">
            <v>杨康</v>
          </cell>
          <cell r="C24" t="str">
            <v>男</v>
          </cell>
          <cell r="D24" t="str">
            <v>侗族</v>
          </cell>
          <cell r="E24" t="str">
            <v>1996-07-25</v>
          </cell>
        </row>
        <row r="25">
          <cell r="B25" t="str">
            <v>付宇斌</v>
          </cell>
          <cell r="C25" t="str">
            <v>女</v>
          </cell>
          <cell r="D25" t="str">
            <v>穿青人</v>
          </cell>
          <cell r="E25" t="str">
            <v>1996-10-16</v>
          </cell>
        </row>
        <row r="26">
          <cell r="B26" t="str">
            <v>张宇</v>
          </cell>
          <cell r="C26" t="str">
            <v>男</v>
          </cell>
          <cell r="D26" t="str">
            <v>土家族</v>
          </cell>
          <cell r="E26" t="str">
            <v>1997-04-21</v>
          </cell>
        </row>
        <row r="27">
          <cell r="B27" t="str">
            <v>刘慧</v>
          </cell>
          <cell r="C27" t="str">
            <v>女</v>
          </cell>
          <cell r="D27" t="str">
            <v>侗族</v>
          </cell>
          <cell r="E27" t="str">
            <v>1996-10-22</v>
          </cell>
        </row>
        <row r="28">
          <cell r="B28" t="str">
            <v>罗腾</v>
          </cell>
          <cell r="C28" t="str">
            <v>男</v>
          </cell>
          <cell r="D28" t="str">
            <v>汉族</v>
          </cell>
          <cell r="E28" t="str">
            <v>1984-11-07</v>
          </cell>
        </row>
        <row r="29">
          <cell r="B29" t="str">
            <v>杨槿</v>
          </cell>
          <cell r="C29" t="str">
            <v>女</v>
          </cell>
          <cell r="D29" t="str">
            <v>仡佬族</v>
          </cell>
          <cell r="E29" t="str">
            <v>1996-10-20</v>
          </cell>
        </row>
        <row r="30">
          <cell r="B30" t="str">
            <v>黄瑶</v>
          </cell>
          <cell r="C30" t="str">
            <v>女</v>
          </cell>
          <cell r="D30" t="str">
            <v>汉族</v>
          </cell>
          <cell r="E30" t="str">
            <v>1995-08-20</v>
          </cell>
        </row>
        <row r="31">
          <cell r="B31" t="str">
            <v>王强</v>
          </cell>
          <cell r="C31" t="str">
            <v>男</v>
          </cell>
          <cell r="D31" t="str">
            <v>汉族</v>
          </cell>
          <cell r="E31" t="str">
            <v>1997-03-28</v>
          </cell>
        </row>
        <row r="32">
          <cell r="B32" t="str">
            <v>李丽</v>
          </cell>
          <cell r="C32" t="str">
            <v>女</v>
          </cell>
          <cell r="D32" t="str">
            <v>苗族</v>
          </cell>
          <cell r="E32" t="str">
            <v>1998-01-09</v>
          </cell>
        </row>
        <row r="33">
          <cell r="B33" t="str">
            <v>覃润</v>
          </cell>
          <cell r="C33" t="str">
            <v>男</v>
          </cell>
          <cell r="D33" t="str">
            <v>土家族</v>
          </cell>
          <cell r="E33" t="str">
            <v>1993-10-04</v>
          </cell>
        </row>
        <row r="34">
          <cell r="B34" t="str">
            <v>吴蓉</v>
          </cell>
          <cell r="C34" t="str">
            <v>女</v>
          </cell>
          <cell r="D34" t="str">
            <v>汉族</v>
          </cell>
          <cell r="E34" t="str">
            <v>1997-09-10</v>
          </cell>
        </row>
        <row r="35">
          <cell r="B35" t="str">
            <v>马婷婷</v>
          </cell>
          <cell r="C35" t="str">
            <v>女</v>
          </cell>
          <cell r="D35" t="str">
            <v>汉族</v>
          </cell>
          <cell r="E35" t="str">
            <v>1994-06-17</v>
          </cell>
        </row>
        <row r="36">
          <cell r="B36" t="str">
            <v>饶婉媛</v>
          </cell>
          <cell r="C36" t="str">
            <v>女</v>
          </cell>
          <cell r="D36" t="str">
            <v>土家族</v>
          </cell>
          <cell r="E36" t="str">
            <v>1998-03-07</v>
          </cell>
        </row>
        <row r="37">
          <cell r="B37" t="str">
            <v>吴梓菡</v>
          </cell>
          <cell r="C37" t="str">
            <v>女</v>
          </cell>
          <cell r="D37" t="str">
            <v>苗族</v>
          </cell>
          <cell r="E37" t="str">
            <v>1996-01-17</v>
          </cell>
        </row>
        <row r="38">
          <cell r="B38" t="str">
            <v>任树兰</v>
          </cell>
          <cell r="C38" t="str">
            <v>女</v>
          </cell>
          <cell r="D38" t="str">
            <v>汉族</v>
          </cell>
          <cell r="E38" t="str">
            <v>1997-10-06</v>
          </cell>
        </row>
        <row r="39">
          <cell r="B39" t="str">
            <v>杜芳菡</v>
          </cell>
          <cell r="C39" t="str">
            <v>女</v>
          </cell>
          <cell r="D39" t="str">
            <v>土家族</v>
          </cell>
          <cell r="E39" t="str">
            <v>2000-12-04</v>
          </cell>
        </row>
        <row r="40">
          <cell r="B40" t="str">
            <v>周佳红</v>
          </cell>
          <cell r="C40" t="str">
            <v>女</v>
          </cell>
          <cell r="D40" t="str">
            <v>汉族</v>
          </cell>
          <cell r="E40" t="str">
            <v>1996-01-17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selection activeCell="U8" sqref="U8"/>
    </sheetView>
  </sheetViews>
  <sheetFormatPr defaultColWidth="9" defaultRowHeight="14.25"/>
  <cols>
    <col min="1" max="1" width="4.75" style="3" customWidth="1"/>
    <col min="2" max="2" width="6.625" style="3" customWidth="1"/>
    <col min="3" max="3" width="4.625" style="3" customWidth="1"/>
    <col min="4" max="4" width="10.75" style="3" customWidth="1"/>
    <col min="5" max="6" width="9.25" style="3" customWidth="1"/>
    <col min="7" max="7" width="5.375" style="3" customWidth="1"/>
    <col min="8" max="8" width="7.375" style="3" customWidth="1"/>
    <col min="9" max="9" width="15.5" style="3" customWidth="1"/>
    <col min="10" max="10" width="18.25" style="3" customWidth="1"/>
    <col min="11" max="11" width="11.5" style="3" customWidth="1"/>
    <col min="12" max="12" width="10.625" style="3" customWidth="1"/>
    <col min="13" max="13" width="5.125" style="3" customWidth="1"/>
    <col min="14" max="14" width="12.625" style="3" customWidth="1"/>
    <col min="15" max="15" width="11.625" style="3" customWidth="1"/>
    <col min="16" max="16" width="11.25" style="3" customWidth="1"/>
    <col min="17" max="17" width="10.75" style="3" customWidth="1"/>
    <col min="18" max="16384" width="9" style="3"/>
  </cols>
  <sheetData>
    <row r="1" s="1" customFormat="1" ht="4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2" customFormat="1" ht="25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6" t="s">
        <v>13</v>
      </c>
      <c r="N2" s="6" t="s">
        <v>14</v>
      </c>
      <c r="O2" s="5" t="s">
        <v>15</v>
      </c>
      <c r="P2" s="5" t="s">
        <v>16</v>
      </c>
      <c r="Q2" s="6" t="s">
        <v>17</v>
      </c>
    </row>
    <row r="3" s="2" customFormat="1" ht="30" customHeight="1" spans="1:17">
      <c r="A3" s="5">
        <v>1</v>
      </c>
      <c r="B3" s="5" t="s">
        <v>18</v>
      </c>
      <c r="C3" s="5" t="s">
        <v>19</v>
      </c>
      <c r="D3" s="5" t="str">
        <f>VLOOKUP(B3,[2]卫生47!$B$1:$E$65536,4,FALSE)</f>
        <v>1990-12-05</v>
      </c>
      <c r="E3" s="7" t="s">
        <v>20</v>
      </c>
      <c r="F3" s="7" t="s">
        <v>21</v>
      </c>
      <c r="G3" s="5" t="s">
        <v>22</v>
      </c>
      <c r="H3" s="5" t="s">
        <v>23</v>
      </c>
      <c r="I3" s="7" t="s">
        <v>24</v>
      </c>
      <c r="J3" s="5" t="s">
        <v>25</v>
      </c>
      <c r="K3" s="5" t="s">
        <v>26</v>
      </c>
      <c r="L3" s="7" t="s">
        <v>27</v>
      </c>
      <c r="M3" s="5">
        <v>37</v>
      </c>
      <c r="N3" s="7" t="s">
        <v>28</v>
      </c>
      <c r="O3" s="9">
        <f>VLOOKUP(B3,[1]公示名单及成绩!$B:$K,10,FALSE)</f>
        <v>85.3333333333333</v>
      </c>
      <c r="P3" s="5" t="s">
        <v>29</v>
      </c>
      <c r="Q3" s="5"/>
    </row>
    <row r="4" s="2" customFormat="1" ht="31" customHeight="1" spans="1:17">
      <c r="A4" s="5">
        <v>2</v>
      </c>
      <c r="B4" s="5" t="s">
        <v>30</v>
      </c>
      <c r="C4" s="5" t="s">
        <v>31</v>
      </c>
      <c r="D4" s="5" t="str">
        <f>VLOOKUP(B4,[2]卫生47!$B$1:$E$65536,4,FALSE)</f>
        <v>1997-10-14</v>
      </c>
      <c r="E4" s="7" t="s">
        <v>32</v>
      </c>
      <c r="F4" s="7" t="s">
        <v>33</v>
      </c>
      <c r="G4" s="5" t="s">
        <v>22</v>
      </c>
      <c r="H4" s="5" t="s">
        <v>34</v>
      </c>
      <c r="I4" s="7" t="s">
        <v>35</v>
      </c>
      <c r="J4" s="5" t="s">
        <v>36</v>
      </c>
      <c r="K4" s="5" t="s">
        <v>37</v>
      </c>
      <c r="L4" s="7" t="s">
        <v>27</v>
      </c>
      <c r="M4" s="5">
        <v>38</v>
      </c>
      <c r="N4" s="7" t="s">
        <v>38</v>
      </c>
      <c r="O4" s="9">
        <f>VLOOKUP(B4,[1]公示名单及成绩!$B:$K,10,FALSE)</f>
        <v>88.3333333333333</v>
      </c>
      <c r="P4" s="5" t="s">
        <v>29</v>
      </c>
      <c r="Q4" s="5"/>
    </row>
    <row r="5" s="2" customFormat="1" ht="30" customHeight="1" spans="1:17">
      <c r="A5" s="5">
        <v>3</v>
      </c>
      <c r="B5" s="5" t="s">
        <v>39</v>
      </c>
      <c r="C5" s="5" t="s">
        <v>31</v>
      </c>
      <c r="D5" s="5" t="str">
        <f>VLOOKUP(B5,[2]卫生47!$B$1:$E$65536,4,FALSE)</f>
        <v>1996-07-01</v>
      </c>
      <c r="E5" s="7" t="s">
        <v>32</v>
      </c>
      <c r="F5" s="7" t="s">
        <v>40</v>
      </c>
      <c r="G5" s="5" t="s">
        <v>22</v>
      </c>
      <c r="H5" s="5" t="s">
        <v>23</v>
      </c>
      <c r="I5" s="7" t="s">
        <v>41</v>
      </c>
      <c r="J5" s="5" t="s">
        <v>36</v>
      </c>
      <c r="K5" s="5" t="s">
        <v>42</v>
      </c>
      <c r="L5" s="7" t="s">
        <v>27</v>
      </c>
      <c r="M5" s="5">
        <v>38</v>
      </c>
      <c r="N5" s="7" t="s">
        <v>38</v>
      </c>
      <c r="O5" s="9">
        <f>VLOOKUP(B5,[1]公示名单及成绩!$B:$K,10,FALSE)</f>
        <v>88.6666666666667</v>
      </c>
      <c r="P5" s="5" t="s">
        <v>29</v>
      </c>
      <c r="Q5" s="5"/>
    </row>
    <row r="6" s="2" customFormat="1" ht="30" customHeight="1" spans="1:17">
      <c r="A6" s="5">
        <v>4</v>
      </c>
      <c r="B6" s="5" t="s">
        <v>43</v>
      </c>
      <c r="C6" s="5" t="s">
        <v>19</v>
      </c>
      <c r="D6" s="5" t="str">
        <f>VLOOKUP(B6,[2]卫生47!$B$1:$E$65536,4,FALSE)</f>
        <v>1994-02-01</v>
      </c>
      <c r="E6" s="7" t="s">
        <v>20</v>
      </c>
      <c r="F6" s="7" t="s">
        <v>44</v>
      </c>
      <c r="G6" s="5" t="s">
        <v>45</v>
      </c>
      <c r="H6" s="5" t="s">
        <v>46</v>
      </c>
      <c r="I6" s="7" t="s">
        <v>47</v>
      </c>
      <c r="J6" s="5" t="s">
        <v>48</v>
      </c>
      <c r="K6" s="5" t="s">
        <v>49</v>
      </c>
      <c r="L6" s="7" t="s">
        <v>27</v>
      </c>
      <c r="M6" s="5">
        <v>39</v>
      </c>
      <c r="N6" s="7" t="s">
        <v>50</v>
      </c>
      <c r="O6" s="9">
        <f>VLOOKUP(B6,[1]公示名单及成绩!$B:$K,10,FALSE)</f>
        <v>75.0733333333333</v>
      </c>
      <c r="P6" s="5" t="s">
        <v>29</v>
      </c>
      <c r="Q6" s="5"/>
    </row>
    <row r="7" s="2" customFormat="1" ht="28.5" spans="1:17">
      <c r="A7" s="5">
        <v>5</v>
      </c>
      <c r="B7" s="5" t="s">
        <v>51</v>
      </c>
      <c r="C7" s="5" t="s">
        <v>19</v>
      </c>
      <c r="D7" s="5" t="str">
        <f>VLOOKUP(B7,[2]卫生47!$B$1:$E$65536,4,FALSE)</f>
        <v>1994-02-01</v>
      </c>
      <c r="E7" s="7" t="s">
        <v>20</v>
      </c>
      <c r="F7" s="7" t="s">
        <v>33</v>
      </c>
      <c r="G7" s="5" t="s">
        <v>22</v>
      </c>
      <c r="H7" s="5" t="s">
        <v>34</v>
      </c>
      <c r="I7" s="7" t="s">
        <v>52</v>
      </c>
      <c r="J7" s="5" t="s">
        <v>53</v>
      </c>
      <c r="K7" s="10">
        <v>44743</v>
      </c>
      <c r="L7" s="7" t="s">
        <v>27</v>
      </c>
      <c r="M7" s="5">
        <v>41</v>
      </c>
      <c r="N7" s="7" t="s">
        <v>54</v>
      </c>
      <c r="O7" s="9">
        <f>VLOOKUP(B7,[1]公示名单及成绩!$B:$K,10,FALSE)</f>
        <v>81</v>
      </c>
      <c r="P7" s="5" t="s">
        <v>29</v>
      </c>
      <c r="Q7" s="5"/>
    </row>
    <row r="8" s="2" customFormat="1" ht="29" customHeight="1" spans="1:17">
      <c r="A8" s="5">
        <v>6</v>
      </c>
      <c r="B8" s="5" t="s">
        <v>55</v>
      </c>
      <c r="C8" s="5" t="s">
        <v>19</v>
      </c>
      <c r="D8" s="5" t="str">
        <f>VLOOKUP(B8,[2]卫生47!$B$1:$E$65536,4,FALSE)</f>
        <v>1997-04-21</v>
      </c>
      <c r="E8" s="7" t="s">
        <v>32</v>
      </c>
      <c r="F8" s="7" t="s">
        <v>44</v>
      </c>
      <c r="G8" s="5" t="s">
        <v>56</v>
      </c>
      <c r="H8" s="5" t="s">
        <v>46</v>
      </c>
      <c r="I8" s="7" t="s">
        <v>57</v>
      </c>
      <c r="J8" s="5" t="s">
        <v>58</v>
      </c>
      <c r="K8" s="5" t="s">
        <v>59</v>
      </c>
      <c r="L8" s="7" t="s">
        <v>27</v>
      </c>
      <c r="M8" s="5">
        <v>43</v>
      </c>
      <c r="N8" s="7" t="s">
        <v>60</v>
      </c>
      <c r="O8" s="9">
        <f>VLOOKUP(B8,[1]公示名单及成绩!$B:$K,10,FALSE)</f>
        <v>76.3766666666667</v>
      </c>
      <c r="P8" s="5" t="s">
        <v>29</v>
      </c>
      <c r="Q8" s="5"/>
    </row>
    <row r="9" s="2" customFormat="1" ht="28.5" spans="1:17">
      <c r="A9" s="5">
        <v>7</v>
      </c>
      <c r="B9" s="5" t="s">
        <v>61</v>
      </c>
      <c r="C9" s="5" t="s">
        <v>19</v>
      </c>
      <c r="D9" s="5" t="str">
        <f>VLOOKUP(B9,[2]卫生47!$B$1:$E$65536,4,FALSE)</f>
        <v>1984-11-07</v>
      </c>
      <c r="E9" s="7" t="s">
        <v>20</v>
      </c>
      <c r="F9" s="7" t="s">
        <v>62</v>
      </c>
      <c r="G9" s="5" t="s">
        <v>22</v>
      </c>
      <c r="H9" s="5" t="s">
        <v>23</v>
      </c>
      <c r="I9" s="7" t="s">
        <v>57</v>
      </c>
      <c r="J9" s="5" t="s">
        <v>63</v>
      </c>
      <c r="K9" s="5" t="s">
        <v>64</v>
      </c>
      <c r="L9" s="7" t="s">
        <v>27</v>
      </c>
      <c r="M9" s="5">
        <v>44</v>
      </c>
      <c r="N9" s="7" t="s">
        <v>65</v>
      </c>
      <c r="O9" s="9">
        <f>VLOOKUP(B9,[1]公示名单及成绩!$B:$K,10,FALSE)</f>
        <v>88.3333333333333</v>
      </c>
      <c r="P9" s="5" t="s">
        <v>29</v>
      </c>
      <c r="Q9" s="5"/>
    </row>
    <row r="10" s="2" customFormat="1" ht="28.5" spans="1:17">
      <c r="A10" s="5">
        <v>8</v>
      </c>
      <c r="B10" s="5" t="s">
        <v>66</v>
      </c>
      <c r="C10" s="5" t="s">
        <v>31</v>
      </c>
      <c r="D10" s="5" t="str">
        <f>VLOOKUP(B10,[2]卫生47!$B$1:$E$65536,4,FALSE)</f>
        <v>1996-10-20</v>
      </c>
      <c r="E10" s="7" t="s">
        <v>32</v>
      </c>
      <c r="F10" s="7" t="s">
        <v>67</v>
      </c>
      <c r="G10" s="5" t="s">
        <v>22</v>
      </c>
      <c r="H10" s="5" t="s">
        <v>34</v>
      </c>
      <c r="I10" s="7" t="s">
        <v>68</v>
      </c>
      <c r="J10" s="5" t="s">
        <v>69</v>
      </c>
      <c r="K10" s="5" t="s">
        <v>70</v>
      </c>
      <c r="L10" s="7" t="s">
        <v>27</v>
      </c>
      <c r="M10" s="5">
        <v>45</v>
      </c>
      <c r="N10" s="7" t="s">
        <v>71</v>
      </c>
      <c r="O10" s="9">
        <f>VLOOKUP(B10,[1]公示名单及成绩!$B:$K,10,FALSE)</f>
        <v>81</v>
      </c>
      <c r="P10" s="5" t="s">
        <v>29</v>
      </c>
      <c r="Q10" s="5"/>
    </row>
    <row r="11" s="2" customFormat="1" ht="28.5" spans="1:17">
      <c r="A11" s="5">
        <v>9</v>
      </c>
      <c r="B11" s="5" t="s">
        <v>72</v>
      </c>
      <c r="C11" s="5" t="s">
        <v>31</v>
      </c>
      <c r="D11" s="5" t="str">
        <f>VLOOKUP(B11,[2]卫生47!$B$1:$E$65536,4,FALSE)</f>
        <v>1995-08-20</v>
      </c>
      <c r="E11" s="7" t="s">
        <v>20</v>
      </c>
      <c r="F11" s="7" t="s">
        <v>73</v>
      </c>
      <c r="G11" s="5" t="s">
        <v>22</v>
      </c>
      <c r="H11" s="5" t="s">
        <v>23</v>
      </c>
      <c r="I11" s="7" t="s">
        <v>74</v>
      </c>
      <c r="J11" s="5" t="s">
        <v>75</v>
      </c>
      <c r="K11" s="5" t="s">
        <v>59</v>
      </c>
      <c r="L11" s="7" t="s">
        <v>27</v>
      </c>
      <c r="M11" s="5">
        <v>46</v>
      </c>
      <c r="N11" s="7" t="s">
        <v>76</v>
      </c>
      <c r="O11" s="9">
        <f>VLOOKUP(B11,[1]公示名单及成绩!$B:$K,10,FALSE)</f>
        <v>90</v>
      </c>
      <c r="P11" s="5" t="s">
        <v>29</v>
      </c>
      <c r="Q11" s="5"/>
    </row>
    <row r="12" s="2" customFormat="1" ht="32" customHeight="1" spans="1:17">
      <c r="A12" s="5">
        <v>10</v>
      </c>
      <c r="B12" s="5" t="s">
        <v>77</v>
      </c>
      <c r="C12" s="5" t="s">
        <v>19</v>
      </c>
      <c r="D12" s="5" t="str">
        <f>VLOOKUP(B12,[2]卫生47!$B$1:$E$65536,4,FALSE)</f>
        <v>1993-10-04</v>
      </c>
      <c r="E12" s="7" t="s">
        <v>20</v>
      </c>
      <c r="F12" s="7" t="s">
        <v>78</v>
      </c>
      <c r="G12" s="5" t="s">
        <v>22</v>
      </c>
      <c r="H12" s="5" t="s">
        <v>46</v>
      </c>
      <c r="I12" s="7" t="s">
        <v>57</v>
      </c>
      <c r="J12" s="5" t="s">
        <v>36</v>
      </c>
      <c r="K12" s="5" t="s">
        <v>64</v>
      </c>
      <c r="L12" s="7" t="s">
        <v>27</v>
      </c>
      <c r="M12" s="5">
        <v>47</v>
      </c>
      <c r="N12" s="7" t="s">
        <v>79</v>
      </c>
      <c r="O12" s="9">
        <f>VLOOKUP(B12,[1]公示名单及成绩!$B:$K,10,FALSE)</f>
        <v>86.6666666666667</v>
      </c>
      <c r="P12" s="5" t="s">
        <v>29</v>
      </c>
      <c r="Q12" s="5"/>
    </row>
    <row r="13" s="2" customFormat="1" ht="28.5" spans="1:17">
      <c r="A13" s="5">
        <v>11</v>
      </c>
      <c r="B13" s="5" t="s">
        <v>80</v>
      </c>
      <c r="C13" s="5" t="s">
        <v>31</v>
      </c>
      <c r="D13" s="5" t="str">
        <f>VLOOKUP(B13,[2]卫生47!$B$1:$E$65536,4,FALSE)</f>
        <v>1997-09-10</v>
      </c>
      <c r="E13" s="7" t="s">
        <v>20</v>
      </c>
      <c r="F13" s="7" t="s">
        <v>81</v>
      </c>
      <c r="G13" s="5" t="s">
        <v>22</v>
      </c>
      <c r="H13" s="5" t="s">
        <v>23</v>
      </c>
      <c r="I13" s="7" t="s">
        <v>82</v>
      </c>
      <c r="J13" s="5" t="s">
        <v>36</v>
      </c>
      <c r="K13" s="5" t="s">
        <v>70</v>
      </c>
      <c r="L13" s="7" t="s">
        <v>27</v>
      </c>
      <c r="M13" s="5">
        <v>48</v>
      </c>
      <c r="N13" s="7" t="s">
        <v>83</v>
      </c>
      <c r="O13" s="9">
        <f>VLOOKUP(B13,[1]公示名单及成绩!$B:$K,10,FALSE)</f>
        <v>85.6666666666667</v>
      </c>
      <c r="P13" s="5" t="s">
        <v>29</v>
      </c>
      <c r="Q13" s="5"/>
    </row>
    <row r="14" s="2" customFormat="1" ht="28.5" spans="1:17">
      <c r="A14" s="5">
        <v>12</v>
      </c>
      <c r="B14" s="5" t="s">
        <v>84</v>
      </c>
      <c r="C14" s="5" t="s">
        <v>31</v>
      </c>
      <c r="D14" s="5" t="str">
        <f>VLOOKUP(B14,[2]卫生47!$B$1:$E$65536,4,FALSE)</f>
        <v>1994-06-17</v>
      </c>
      <c r="E14" s="7" t="s">
        <v>20</v>
      </c>
      <c r="F14" s="7" t="s">
        <v>85</v>
      </c>
      <c r="G14" s="5" t="s">
        <v>22</v>
      </c>
      <c r="H14" s="5" t="s">
        <v>23</v>
      </c>
      <c r="I14" s="7" t="s">
        <v>86</v>
      </c>
      <c r="J14" s="5" t="s">
        <v>36</v>
      </c>
      <c r="K14" s="5" t="s">
        <v>64</v>
      </c>
      <c r="L14" s="7" t="s">
        <v>27</v>
      </c>
      <c r="M14" s="5">
        <v>49</v>
      </c>
      <c r="N14" s="7" t="s">
        <v>87</v>
      </c>
      <c r="O14" s="9">
        <f>VLOOKUP(B14,[1]公示名单及成绩!$B:$K,10,FALSE)</f>
        <v>87</v>
      </c>
      <c r="P14" s="5" t="s">
        <v>29</v>
      </c>
      <c r="Q14" s="5"/>
    </row>
    <row r="15" s="2" customFormat="1" ht="28.5" spans="1:17">
      <c r="A15" s="5">
        <v>13</v>
      </c>
      <c r="B15" s="5" t="s">
        <v>88</v>
      </c>
      <c r="C15" s="5" t="s">
        <v>31</v>
      </c>
      <c r="D15" s="8">
        <v>34917</v>
      </c>
      <c r="E15" s="7" t="s">
        <v>89</v>
      </c>
      <c r="F15" s="7" t="s">
        <v>90</v>
      </c>
      <c r="G15" s="5" t="s">
        <v>56</v>
      </c>
      <c r="H15" s="5" t="s">
        <v>91</v>
      </c>
      <c r="I15" s="7" t="s">
        <v>92</v>
      </c>
      <c r="J15" s="7" t="s">
        <v>93</v>
      </c>
      <c r="K15" s="8">
        <v>44377</v>
      </c>
      <c r="L15" s="7" t="s">
        <v>27</v>
      </c>
      <c r="M15" s="5">
        <v>50</v>
      </c>
      <c r="N15" s="5" t="s">
        <v>94</v>
      </c>
      <c r="O15" s="9">
        <v>84.83</v>
      </c>
      <c r="P15" s="5" t="s">
        <v>29</v>
      </c>
      <c r="Q15" s="5"/>
    </row>
    <row r="17" spans="9:9">
      <c r="I17" s="11"/>
    </row>
    <row r="18" spans="2:2">
      <c r="B18" s="3" t="s">
        <v>95</v>
      </c>
    </row>
  </sheetData>
  <mergeCells count="1">
    <mergeCell ref="A1:Q1"/>
  </mergeCells>
  <pageMargins left="0.751388888888889" right="0.751388888888889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千名英才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WPS_1640783336</cp:lastModifiedBy>
  <dcterms:created xsi:type="dcterms:W3CDTF">2024-02-01T07:56:00Z</dcterms:created>
  <dcterms:modified xsi:type="dcterms:W3CDTF">2024-02-04T09:05:58Z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D44BD38D1D1F4DB0B24D7DB403181EE7_11</vt:lpwstr>
  </property>
  <property fmtid="{D5CDD505-2E9C-101B-9397-08002B2CF9AE}" pid="3" name="KSOProductBuildVer">
    <vt:lpwstr>2052-12.1.0.16250</vt:lpwstr>
  </property>
</Properties>
</file>