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Sheet1!$A$3:$XET$3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<sst xmlns="http://schemas.openxmlformats.org/spreadsheetml/2006/main" count="266" uniqueCount="108">
  <si>
    <t>附件</t>
  </si>
  <si>
    <t>贵州农业职业学院2025年公开招聘工作人员笔试成绩、面试成绩、总成绩及进入体检环节人员名单</t>
  </si>
  <si>
    <t>序号</t>
  </si>
  <si>
    <t>姓名</t>
  </si>
  <si>
    <t>报考岗位及代码</t>
  </si>
  <si>
    <t>招聘人数</t>
  </si>
  <si>
    <t>笔试成绩
（按百分制折算）</t>
  </si>
  <si>
    <t>笔试折算成绩
（按占总成绩40%折算）</t>
  </si>
  <si>
    <t>面试成绩
（按百分制计算）</t>
  </si>
  <si>
    <t>面试折算成绩（按占总成绩60%折算）</t>
  </si>
  <si>
    <t>总成绩</t>
  </si>
  <si>
    <t>总成绩
排  名</t>
  </si>
  <si>
    <t>是否进
入体检</t>
  </si>
  <si>
    <t>备注</t>
  </si>
  <si>
    <t>黄萱</t>
  </si>
  <si>
    <t>22828050101专业教师</t>
  </si>
  <si>
    <t>是</t>
  </si>
  <si>
    <t>王绘</t>
  </si>
  <si>
    <t>张璐</t>
  </si>
  <si>
    <t>否</t>
  </si>
  <si>
    <t>王佳佳</t>
  </si>
  <si>
    <t>田小鹏</t>
  </si>
  <si>
    <t>刘云露</t>
  </si>
  <si>
    <t>——</t>
  </si>
  <si>
    <t>缺考</t>
  </si>
  <si>
    <t>李洪林</t>
  </si>
  <si>
    <t>22828050102专业教师</t>
  </si>
  <si>
    <t>黄康敏</t>
  </si>
  <si>
    <t>程态明</t>
  </si>
  <si>
    <t>罗天</t>
  </si>
  <si>
    <t>22828050103专业教师</t>
  </si>
  <si>
    <t>唐沙</t>
  </si>
  <si>
    <t>任攀</t>
  </si>
  <si>
    <t>陈学艳</t>
  </si>
  <si>
    <t>朱倩倩</t>
  </si>
  <si>
    <t>孙勇</t>
  </si>
  <si>
    <t>熊前龙</t>
  </si>
  <si>
    <t>22828050105专业教师</t>
  </si>
  <si>
    <t>周雏蕾</t>
  </si>
  <si>
    <t>22828050106专业教师</t>
  </si>
  <si>
    <t>尚勇</t>
  </si>
  <si>
    <t>焦后意</t>
  </si>
  <si>
    <t>22828050107专业教师</t>
  </si>
  <si>
    <t>聂鲜钰</t>
  </si>
  <si>
    <t>李锡锋</t>
  </si>
  <si>
    <t>贺丽</t>
  </si>
  <si>
    <t>勾邦睿</t>
  </si>
  <si>
    <t>杨娟</t>
  </si>
  <si>
    <t>陈佳</t>
  </si>
  <si>
    <t>22828050108专业教师</t>
  </si>
  <si>
    <t>邹隆婕</t>
  </si>
  <si>
    <t>杨仕美</t>
  </si>
  <si>
    <t>王豪</t>
  </si>
  <si>
    <t>22828050109专业教师</t>
  </si>
  <si>
    <t>王琼艳</t>
  </si>
  <si>
    <t>22828050110思政课教师</t>
  </si>
  <si>
    <t>李婷</t>
  </si>
  <si>
    <t>程韵致</t>
  </si>
  <si>
    <t>刘芳伶</t>
  </si>
  <si>
    <t>唐莎莎</t>
  </si>
  <si>
    <t>冯燕竹</t>
  </si>
  <si>
    <t>刘丽萍</t>
  </si>
  <si>
    <t>22828050111基础课教师</t>
  </si>
  <si>
    <t>蔺渝轩</t>
  </si>
  <si>
    <t>胡虹颖</t>
  </si>
  <si>
    <t>刘晶晶</t>
  </si>
  <si>
    <t>22828050112基础课教师</t>
  </si>
  <si>
    <t>吴永欢</t>
  </si>
  <si>
    <t>陈桂志</t>
  </si>
  <si>
    <t>赵旺</t>
  </si>
  <si>
    <t>龙昊</t>
  </si>
  <si>
    <t>何孝丹</t>
  </si>
  <si>
    <t>张浩东</t>
  </si>
  <si>
    <t>22828050113基础课教师</t>
  </si>
  <si>
    <t>江永琴</t>
  </si>
  <si>
    <t>陈应剑</t>
  </si>
  <si>
    <t>郑传烨</t>
  </si>
  <si>
    <t>22828050114基础课教师</t>
  </si>
  <si>
    <t>王琼</t>
  </si>
  <si>
    <t>夏秋烨</t>
  </si>
  <si>
    <t>张艳秋</t>
  </si>
  <si>
    <t>22828050115辅导员</t>
  </si>
  <si>
    <t>阳丹</t>
  </si>
  <si>
    <t>文健穆</t>
  </si>
  <si>
    <t>葛玉娟</t>
  </si>
  <si>
    <t>李莉</t>
  </si>
  <si>
    <t>赵丽</t>
  </si>
  <si>
    <t>敖红梅</t>
  </si>
  <si>
    <t>周倩</t>
  </si>
  <si>
    <t>吴雪梅</t>
  </si>
  <si>
    <t>陆新美</t>
  </si>
  <si>
    <t>代姗姗</t>
  </si>
  <si>
    <t>罗雅嫣</t>
  </si>
  <si>
    <t>谭龙娟</t>
  </si>
  <si>
    <t>王行诗</t>
  </si>
  <si>
    <t>李嘉琦</t>
  </si>
  <si>
    <t>陈银翠</t>
  </si>
  <si>
    <t>冯继红</t>
  </si>
  <si>
    <t>赵媛媛</t>
  </si>
  <si>
    <t>袁婷</t>
  </si>
  <si>
    <t>22828050116《种子》《耕作与栽培》期刊编辑</t>
  </si>
  <si>
    <t>黎容圻</t>
  </si>
  <si>
    <t>22828050117行政管理人员</t>
  </si>
  <si>
    <t>钟蕙</t>
  </si>
  <si>
    <t>李孝寒</t>
  </si>
  <si>
    <t>余艺</t>
  </si>
  <si>
    <t>叶虹丽</t>
  </si>
  <si>
    <t>任婷岚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</si>
</sst>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color rgb="FFFF0000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7"/>
  <sheetViews>
    <sheetView tabSelected="1" workbookViewId="0">
      <selection activeCell="J8" sqref="J8"/>
    </sheetView>
  </sheetViews>
  <sheetFormatPr defaultColWidth="9" defaultRowHeight="13.5"/>
  <cols>
    <col min="1" max="1" width="6.625" style="2" customWidth="1"/>
    <col min="2" max="2" width="7.75" style="2" customWidth="1"/>
    <col min="3" max="3" width="47.375" style="2" customWidth="1"/>
    <col min="4" max="4" width="10.875" style="3" customWidth="1"/>
    <col min="5" max="5" width="20.875" style="4" customWidth="1"/>
    <col min="6" max="6" width="27.125" style="4" customWidth="1"/>
    <col min="7" max="7" width="20.875" style="5" customWidth="1"/>
    <col min="8" max="8" width="23.375" style="5" customWidth="1"/>
    <col min="9" max="10" width="8.375" style="5" customWidth="1"/>
    <col min="11" max="11" width="9" style="5"/>
    <col min="12" max="12" width="9" style="6"/>
    <col min="13" max="16374" width="9" style="7"/>
  </cols>
  <sheetData>
    <row r="1" ht="24" customHeight="1" spans="1:4">
      <c r="A1" s="2" t="s">
        <v>0</v>
      </c>
      <c r="C1" s="8"/>
      <c r="D1" s="9"/>
    </row>
    <row r="2" ht="65" customHeight="1" spans="1:12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24"/>
    </row>
    <row r="3" s="1" customFormat="1" ht="37.5" spans="1:12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ht="25" customHeight="1" spans="1:12">
      <c r="A4" s="14">
        <v>1</v>
      </c>
      <c r="B4" s="14" t="s">
        <v>14</v>
      </c>
      <c r="C4" s="14" t="s">
        <v>15</v>
      </c>
      <c r="D4" s="15">
        <v>2</v>
      </c>
      <c r="E4" s="16">
        <v>55.33</v>
      </c>
      <c r="F4" s="14">
        <f>ROUND(E4*0.4,2)</f>
        <v>22.13</v>
      </c>
      <c r="G4" s="17">
        <v>88.17</v>
      </c>
      <c r="H4" s="17">
        <f>ROUND(G4*0.6,2)</f>
        <v>52.9</v>
      </c>
      <c r="I4" s="17">
        <f>H4+F4</f>
        <v>75.03</v>
      </c>
      <c r="J4" s="17">
        <v>1</v>
      </c>
      <c r="K4" s="17" t="s">
        <v>16</v>
      </c>
      <c r="L4" s="25"/>
    </row>
    <row r="5" ht="25" customHeight="1" spans="1:12">
      <c r="A5" s="14">
        <v>2</v>
      </c>
      <c r="B5" s="14" t="s">
        <v>17</v>
      </c>
      <c r="C5" s="14" t="s">
        <v>15</v>
      </c>
      <c r="D5" s="18"/>
      <c r="E5" s="14">
        <v>57.33</v>
      </c>
      <c r="F5" s="14">
        <f t="shared" ref="F5:F36" si="0">ROUND(E5*0.4,2)</f>
        <v>22.93</v>
      </c>
      <c r="G5" s="17">
        <v>84.67</v>
      </c>
      <c r="H5" s="17">
        <f t="shared" ref="H5:H36" si="1">ROUND(G5*0.6,2)</f>
        <v>50.8</v>
      </c>
      <c r="I5" s="17">
        <f>H5+F5</f>
        <v>73.73</v>
      </c>
      <c r="J5" s="17">
        <v>2</v>
      </c>
      <c r="K5" s="17" t="s">
        <v>16</v>
      </c>
      <c r="L5" s="25"/>
    </row>
    <row r="6" ht="25" customHeight="1" spans="1:12">
      <c r="A6" s="19">
        <v>3</v>
      </c>
      <c r="B6" s="19" t="s">
        <v>18</v>
      </c>
      <c r="C6" s="19" t="s">
        <v>15</v>
      </c>
      <c r="D6" s="20"/>
      <c r="E6" s="19">
        <v>51.83</v>
      </c>
      <c r="F6" s="19">
        <f t="shared" si="0"/>
        <v>20.73</v>
      </c>
      <c r="G6" s="21">
        <v>83.5</v>
      </c>
      <c r="H6" s="21">
        <f t="shared" si="1"/>
        <v>50.1</v>
      </c>
      <c r="I6" s="21">
        <f>H6+F6</f>
        <v>70.83</v>
      </c>
      <c r="J6" s="21">
        <v>3</v>
      </c>
      <c r="K6" s="21" t="s">
        <v>19</v>
      </c>
      <c r="L6" s="25"/>
    </row>
    <row r="7" ht="25" customHeight="1" spans="1:12">
      <c r="A7" s="19">
        <v>4</v>
      </c>
      <c r="B7" s="19" t="s">
        <v>20</v>
      </c>
      <c r="C7" s="19" t="s">
        <v>15</v>
      </c>
      <c r="D7" s="20"/>
      <c r="E7" s="19">
        <v>54.5</v>
      </c>
      <c r="F7" s="19">
        <f t="shared" si="0"/>
        <v>21.8</v>
      </c>
      <c r="G7" s="21">
        <v>77.17</v>
      </c>
      <c r="H7" s="21">
        <f t="shared" si="1"/>
        <v>46.3</v>
      </c>
      <c r="I7" s="21">
        <f>H7+F7</f>
        <v>68.1</v>
      </c>
      <c r="J7" s="21">
        <v>4</v>
      </c>
      <c r="K7" s="21" t="s">
        <v>19</v>
      </c>
      <c r="L7" s="25"/>
    </row>
    <row r="8" ht="25" customHeight="1" spans="1:12">
      <c r="A8" s="19">
        <v>5</v>
      </c>
      <c r="B8" s="19" t="s">
        <v>21</v>
      </c>
      <c r="C8" s="19" t="s">
        <v>15</v>
      </c>
      <c r="D8" s="20"/>
      <c r="E8" s="19">
        <v>53.33</v>
      </c>
      <c r="F8" s="19">
        <f t="shared" si="0"/>
        <v>21.33</v>
      </c>
      <c r="G8" s="21">
        <v>73.5</v>
      </c>
      <c r="H8" s="21">
        <f t="shared" si="1"/>
        <v>44.1</v>
      </c>
      <c r="I8" s="21">
        <f>H8+F8</f>
        <v>65.43</v>
      </c>
      <c r="J8" s="21">
        <v>5</v>
      </c>
      <c r="K8" s="21" t="s">
        <v>19</v>
      </c>
      <c r="L8" s="25"/>
    </row>
    <row r="9" ht="25" customHeight="1" spans="1:12">
      <c r="A9" s="19">
        <v>6</v>
      </c>
      <c r="B9" s="19" t="s">
        <v>22</v>
      </c>
      <c r="C9" s="19" t="s">
        <v>15</v>
      </c>
      <c r="D9" s="22"/>
      <c r="E9" s="19">
        <v>67.5</v>
      </c>
      <c r="F9" s="19">
        <f t="shared" si="0"/>
        <v>27</v>
      </c>
      <c r="G9" s="19" t="s">
        <v>23</v>
      </c>
      <c r="H9" s="19" t="s">
        <v>23</v>
      </c>
      <c r="I9" s="19" t="s">
        <v>23</v>
      </c>
      <c r="J9" s="19" t="s">
        <v>23</v>
      </c>
      <c r="K9" s="21" t="s">
        <v>19</v>
      </c>
      <c r="L9" s="25" t="s">
        <v>24</v>
      </c>
    </row>
    <row r="10" ht="25" customHeight="1" spans="1:12">
      <c r="A10" s="14">
        <v>7</v>
      </c>
      <c r="B10" s="14" t="s">
        <v>25</v>
      </c>
      <c r="C10" s="14" t="s">
        <v>26</v>
      </c>
      <c r="D10" s="15">
        <v>1</v>
      </c>
      <c r="E10" s="14">
        <v>53.67</v>
      </c>
      <c r="F10" s="14">
        <f t="shared" si="0"/>
        <v>21.47</v>
      </c>
      <c r="G10" s="17">
        <v>88.17</v>
      </c>
      <c r="H10" s="17">
        <f t="shared" si="1"/>
        <v>52.9</v>
      </c>
      <c r="I10" s="17">
        <f t="shared" ref="I10:I25" si="2">H10+F10</f>
        <v>74.37</v>
      </c>
      <c r="J10" s="17">
        <v>1</v>
      </c>
      <c r="K10" s="17" t="s">
        <v>16</v>
      </c>
      <c r="L10" s="25"/>
    </row>
    <row r="11" ht="25" customHeight="1" spans="1:12">
      <c r="A11" s="19">
        <v>8</v>
      </c>
      <c r="B11" s="19" t="s">
        <v>27</v>
      </c>
      <c r="C11" s="19" t="s">
        <v>26</v>
      </c>
      <c r="D11" s="20"/>
      <c r="E11" s="19">
        <v>59</v>
      </c>
      <c r="F11" s="19">
        <f t="shared" si="0"/>
        <v>23.6</v>
      </c>
      <c r="G11" s="21">
        <v>80.67</v>
      </c>
      <c r="H11" s="21">
        <f t="shared" si="1"/>
        <v>48.4</v>
      </c>
      <c r="I11" s="21">
        <f t="shared" si="2"/>
        <v>72</v>
      </c>
      <c r="J11" s="21">
        <v>2</v>
      </c>
      <c r="K11" s="21" t="s">
        <v>19</v>
      </c>
      <c r="L11" s="25"/>
    </row>
    <row r="12" ht="25" customHeight="1" spans="1:12">
      <c r="A12" s="19">
        <v>9</v>
      </c>
      <c r="B12" s="19" t="s">
        <v>28</v>
      </c>
      <c r="C12" s="19" t="s">
        <v>26</v>
      </c>
      <c r="D12" s="22"/>
      <c r="E12" s="19">
        <v>57.5</v>
      </c>
      <c r="F12" s="19">
        <f t="shared" si="0"/>
        <v>23</v>
      </c>
      <c r="G12" s="21">
        <v>76.93</v>
      </c>
      <c r="H12" s="21">
        <f t="shared" si="1"/>
        <v>46.16</v>
      </c>
      <c r="I12" s="21">
        <f t="shared" si="2"/>
        <v>69.16</v>
      </c>
      <c r="J12" s="21">
        <v>3</v>
      </c>
      <c r="K12" s="21" t="s">
        <v>19</v>
      </c>
      <c r="L12" s="25"/>
    </row>
    <row r="13" ht="25" customHeight="1" spans="1:12">
      <c r="A13" s="14">
        <v>10</v>
      </c>
      <c r="B13" s="14" t="s">
        <v>29</v>
      </c>
      <c r="C13" s="14" t="s">
        <v>30</v>
      </c>
      <c r="D13" s="15">
        <v>2</v>
      </c>
      <c r="E13" s="14">
        <v>63.67</v>
      </c>
      <c r="F13" s="14">
        <f t="shared" si="0"/>
        <v>25.47</v>
      </c>
      <c r="G13" s="17">
        <v>86.83</v>
      </c>
      <c r="H13" s="17">
        <f t="shared" si="1"/>
        <v>52.1</v>
      </c>
      <c r="I13" s="17">
        <f t="shared" si="2"/>
        <v>77.57</v>
      </c>
      <c r="J13" s="17">
        <v>1</v>
      </c>
      <c r="K13" s="17" t="s">
        <v>16</v>
      </c>
      <c r="L13" s="25"/>
    </row>
    <row r="14" ht="25" customHeight="1" spans="1:12">
      <c r="A14" s="14">
        <v>11</v>
      </c>
      <c r="B14" s="14" t="s">
        <v>31</v>
      </c>
      <c r="C14" s="14" t="s">
        <v>30</v>
      </c>
      <c r="D14" s="18"/>
      <c r="E14" s="14">
        <v>60</v>
      </c>
      <c r="F14" s="14">
        <f t="shared" si="0"/>
        <v>24</v>
      </c>
      <c r="G14" s="17">
        <v>87</v>
      </c>
      <c r="H14" s="17">
        <f t="shared" si="1"/>
        <v>52.2</v>
      </c>
      <c r="I14" s="17">
        <f t="shared" si="2"/>
        <v>76.2</v>
      </c>
      <c r="J14" s="17">
        <v>2</v>
      </c>
      <c r="K14" s="17" t="s">
        <v>16</v>
      </c>
      <c r="L14" s="25"/>
    </row>
    <row r="15" ht="25" customHeight="1" spans="1:12">
      <c r="A15" s="19">
        <v>12</v>
      </c>
      <c r="B15" s="19" t="s">
        <v>32</v>
      </c>
      <c r="C15" s="19" t="s">
        <v>30</v>
      </c>
      <c r="D15" s="20"/>
      <c r="E15" s="19">
        <v>53.67</v>
      </c>
      <c r="F15" s="19">
        <f t="shared" si="0"/>
        <v>21.47</v>
      </c>
      <c r="G15" s="21">
        <v>89.67</v>
      </c>
      <c r="H15" s="21">
        <f t="shared" si="1"/>
        <v>53.8</v>
      </c>
      <c r="I15" s="21">
        <f t="shared" si="2"/>
        <v>75.27</v>
      </c>
      <c r="J15" s="21">
        <v>3</v>
      </c>
      <c r="K15" s="21" t="s">
        <v>19</v>
      </c>
      <c r="L15" s="25"/>
    </row>
    <row r="16" ht="25" customHeight="1" spans="1:12">
      <c r="A16" s="19">
        <v>13</v>
      </c>
      <c r="B16" s="19" t="s">
        <v>33</v>
      </c>
      <c r="C16" s="19" t="s">
        <v>30</v>
      </c>
      <c r="D16" s="20"/>
      <c r="E16" s="19">
        <v>55.17</v>
      </c>
      <c r="F16" s="19">
        <f t="shared" si="0"/>
        <v>22.07</v>
      </c>
      <c r="G16" s="21">
        <v>84</v>
      </c>
      <c r="H16" s="21">
        <f t="shared" si="1"/>
        <v>50.4</v>
      </c>
      <c r="I16" s="21">
        <f t="shared" si="2"/>
        <v>72.47</v>
      </c>
      <c r="J16" s="21">
        <v>4</v>
      </c>
      <c r="K16" s="21" t="s">
        <v>19</v>
      </c>
      <c r="L16" s="25"/>
    </row>
    <row r="17" ht="25" customHeight="1" spans="1:12">
      <c r="A17" s="19">
        <v>14</v>
      </c>
      <c r="B17" s="19" t="s">
        <v>34</v>
      </c>
      <c r="C17" s="19" t="s">
        <v>30</v>
      </c>
      <c r="D17" s="20"/>
      <c r="E17" s="19">
        <v>51.83</v>
      </c>
      <c r="F17" s="19">
        <f t="shared" si="0"/>
        <v>20.73</v>
      </c>
      <c r="G17" s="21">
        <v>80.67</v>
      </c>
      <c r="H17" s="21">
        <f t="shared" si="1"/>
        <v>48.4</v>
      </c>
      <c r="I17" s="21">
        <f t="shared" si="2"/>
        <v>69.13</v>
      </c>
      <c r="J17" s="21">
        <v>5</v>
      </c>
      <c r="K17" s="21" t="s">
        <v>19</v>
      </c>
      <c r="L17" s="25"/>
    </row>
    <row r="18" ht="25" customHeight="1" spans="1:12">
      <c r="A18" s="19">
        <v>15</v>
      </c>
      <c r="B18" s="19" t="s">
        <v>35</v>
      </c>
      <c r="C18" s="19" t="s">
        <v>30</v>
      </c>
      <c r="D18" s="22"/>
      <c r="E18" s="19">
        <v>53.33</v>
      </c>
      <c r="F18" s="19">
        <f t="shared" si="0"/>
        <v>21.33</v>
      </c>
      <c r="G18" s="21">
        <v>76.33</v>
      </c>
      <c r="H18" s="21">
        <f t="shared" si="1"/>
        <v>45.8</v>
      </c>
      <c r="I18" s="21">
        <f t="shared" si="2"/>
        <v>67.13</v>
      </c>
      <c r="J18" s="21">
        <v>6</v>
      </c>
      <c r="K18" s="21" t="s">
        <v>19</v>
      </c>
      <c r="L18" s="25"/>
    </row>
    <row r="19" ht="25" customHeight="1" spans="1:12">
      <c r="A19" s="14">
        <v>16</v>
      </c>
      <c r="B19" s="14" t="s">
        <v>36</v>
      </c>
      <c r="C19" s="14" t="s">
        <v>37</v>
      </c>
      <c r="D19" s="23">
        <v>1</v>
      </c>
      <c r="E19" s="14">
        <v>62.67</v>
      </c>
      <c r="F19" s="14">
        <f t="shared" si="0"/>
        <v>25.07</v>
      </c>
      <c r="G19" s="17">
        <v>82.67</v>
      </c>
      <c r="H19" s="17">
        <f t="shared" si="1"/>
        <v>49.6</v>
      </c>
      <c r="I19" s="17">
        <f t="shared" si="2"/>
        <v>74.67</v>
      </c>
      <c r="J19" s="17">
        <v>1</v>
      </c>
      <c r="K19" s="17" t="s">
        <v>16</v>
      </c>
      <c r="L19" s="25"/>
    </row>
    <row r="20" ht="25" customHeight="1" spans="1:12">
      <c r="A20" s="14">
        <v>17</v>
      </c>
      <c r="B20" s="14" t="s">
        <v>38</v>
      </c>
      <c r="C20" s="14" t="s">
        <v>39</v>
      </c>
      <c r="D20" s="15">
        <v>1</v>
      </c>
      <c r="E20" s="14">
        <v>62.5</v>
      </c>
      <c r="F20" s="14">
        <f t="shared" si="0"/>
        <v>25</v>
      </c>
      <c r="G20" s="17">
        <v>88</v>
      </c>
      <c r="H20" s="17">
        <f t="shared" si="1"/>
        <v>52.8</v>
      </c>
      <c r="I20" s="17">
        <f t="shared" si="2"/>
        <v>77.8</v>
      </c>
      <c r="J20" s="17">
        <v>1</v>
      </c>
      <c r="K20" s="17" t="s">
        <v>16</v>
      </c>
      <c r="L20" s="25"/>
    </row>
    <row r="21" ht="25" customHeight="1" spans="1:12">
      <c r="A21" s="19">
        <v>18</v>
      </c>
      <c r="B21" s="19" t="s">
        <v>40</v>
      </c>
      <c r="C21" s="19" t="s">
        <v>39</v>
      </c>
      <c r="D21" s="22"/>
      <c r="E21" s="19">
        <v>57.83</v>
      </c>
      <c r="F21" s="19">
        <f t="shared" si="0"/>
        <v>23.13</v>
      </c>
      <c r="G21" s="21">
        <v>78.33</v>
      </c>
      <c r="H21" s="21">
        <f t="shared" si="1"/>
        <v>47</v>
      </c>
      <c r="I21" s="21">
        <f t="shared" si="2"/>
        <v>70.13</v>
      </c>
      <c r="J21" s="21">
        <v>2</v>
      </c>
      <c r="K21" s="21" t="s">
        <v>19</v>
      </c>
      <c r="L21" s="25"/>
    </row>
    <row r="22" ht="25" customHeight="1" spans="1:12">
      <c r="A22" s="14">
        <v>19</v>
      </c>
      <c r="B22" s="14" t="s">
        <v>41</v>
      </c>
      <c r="C22" s="14" t="s">
        <v>42</v>
      </c>
      <c r="D22" s="15">
        <v>2</v>
      </c>
      <c r="E22" s="14">
        <v>63.5</v>
      </c>
      <c r="F22" s="14">
        <f t="shared" si="0"/>
        <v>25.4</v>
      </c>
      <c r="G22" s="17">
        <v>86.83</v>
      </c>
      <c r="H22" s="17">
        <f t="shared" si="1"/>
        <v>52.1</v>
      </c>
      <c r="I22" s="17">
        <f t="shared" si="2"/>
        <v>77.5</v>
      </c>
      <c r="J22" s="17">
        <v>1</v>
      </c>
      <c r="K22" s="17" t="s">
        <v>16</v>
      </c>
      <c r="L22" s="25"/>
    </row>
    <row r="23" ht="25" customHeight="1" spans="1:12">
      <c r="A23" s="14">
        <v>20</v>
      </c>
      <c r="B23" s="14" t="s">
        <v>43</v>
      </c>
      <c r="C23" s="14" t="s">
        <v>42</v>
      </c>
      <c r="D23" s="18"/>
      <c r="E23" s="14">
        <v>57</v>
      </c>
      <c r="F23" s="14">
        <f t="shared" si="0"/>
        <v>22.8</v>
      </c>
      <c r="G23" s="17">
        <v>86.67</v>
      </c>
      <c r="H23" s="17">
        <f t="shared" si="1"/>
        <v>52</v>
      </c>
      <c r="I23" s="17">
        <f t="shared" si="2"/>
        <v>74.8</v>
      </c>
      <c r="J23" s="17">
        <v>2</v>
      </c>
      <c r="K23" s="17" t="s">
        <v>16</v>
      </c>
      <c r="L23" s="25"/>
    </row>
    <row r="24" ht="25" customHeight="1" spans="1:12">
      <c r="A24" s="19">
        <v>21</v>
      </c>
      <c r="B24" s="19" t="s">
        <v>44</v>
      </c>
      <c r="C24" s="19" t="s">
        <v>42</v>
      </c>
      <c r="D24" s="20"/>
      <c r="E24" s="19">
        <v>60.83</v>
      </c>
      <c r="F24" s="19">
        <f t="shared" si="0"/>
        <v>24.33</v>
      </c>
      <c r="G24" s="21">
        <v>76</v>
      </c>
      <c r="H24" s="21">
        <f t="shared" si="1"/>
        <v>45.6</v>
      </c>
      <c r="I24" s="21">
        <f t="shared" si="2"/>
        <v>69.93</v>
      </c>
      <c r="J24" s="21">
        <v>3</v>
      </c>
      <c r="K24" s="21" t="s">
        <v>19</v>
      </c>
      <c r="L24" s="25"/>
    </row>
    <row r="25" ht="25" customHeight="1" spans="1:12">
      <c r="A25" s="19">
        <v>22</v>
      </c>
      <c r="B25" s="19" t="s">
        <v>45</v>
      </c>
      <c r="C25" s="19" t="s">
        <v>42</v>
      </c>
      <c r="D25" s="20"/>
      <c r="E25" s="19">
        <v>54.67</v>
      </c>
      <c r="F25" s="19">
        <f t="shared" si="0"/>
        <v>21.87</v>
      </c>
      <c r="G25" s="21">
        <v>78.67</v>
      </c>
      <c r="H25" s="21">
        <f t="shared" si="1"/>
        <v>47.2</v>
      </c>
      <c r="I25" s="21">
        <f t="shared" si="2"/>
        <v>69.07</v>
      </c>
      <c r="J25" s="21">
        <v>4</v>
      </c>
      <c r="K25" s="21" t="s">
        <v>19</v>
      </c>
      <c r="L25" s="25"/>
    </row>
    <row r="26" ht="25" customHeight="1" spans="1:12">
      <c r="A26" s="19">
        <v>23</v>
      </c>
      <c r="B26" s="19" t="s">
        <v>46</v>
      </c>
      <c r="C26" s="19" t="s">
        <v>42</v>
      </c>
      <c r="D26" s="20"/>
      <c r="E26" s="19">
        <v>56.33</v>
      </c>
      <c r="F26" s="19">
        <f t="shared" si="0"/>
        <v>22.53</v>
      </c>
      <c r="G26" s="19" t="s">
        <v>23</v>
      </c>
      <c r="H26" s="19" t="s">
        <v>23</v>
      </c>
      <c r="I26" s="19" t="s">
        <v>23</v>
      </c>
      <c r="J26" s="19" t="s">
        <v>23</v>
      </c>
      <c r="K26" s="21" t="s">
        <v>19</v>
      </c>
      <c r="L26" s="25" t="s">
        <v>24</v>
      </c>
    </row>
    <row r="27" ht="25" customHeight="1" spans="1:12">
      <c r="A27" s="19">
        <v>24</v>
      </c>
      <c r="B27" s="19" t="s">
        <v>47</v>
      </c>
      <c r="C27" s="19" t="s">
        <v>42</v>
      </c>
      <c r="D27" s="22"/>
      <c r="E27" s="19">
        <v>56.17</v>
      </c>
      <c r="F27" s="19">
        <f t="shared" si="0"/>
        <v>22.47</v>
      </c>
      <c r="G27" s="19" t="s">
        <v>23</v>
      </c>
      <c r="H27" s="19" t="s">
        <v>23</v>
      </c>
      <c r="I27" s="19" t="s">
        <v>23</v>
      </c>
      <c r="J27" s="19" t="s">
        <v>23</v>
      </c>
      <c r="K27" s="21" t="s">
        <v>19</v>
      </c>
      <c r="L27" s="25" t="s">
        <v>24</v>
      </c>
    </row>
    <row r="28" ht="25" customHeight="1" spans="1:12">
      <c r="A28" s="14">
        <v>25</v>
      </c>
      <c r="B28" s="14" t="s">
        <v>48</v>
      </c>
      <c r="C28" s="14" t="s">
        <v>49</v>
      </c>
      <c r="D28" s="15">
        <v>1</v>
      </c>
      <c r="E28" s="14">
        <v>64.5</v>
      </c>
      <c r="F28" s="14">
        <f t="shared" si="0"/>
        <v>25.8</v>
      </c>
      <c r="G28" s="17">
        <v>91.33</v>
      </c>
      <c r="H28" s="17">
        <f t="shared" si="1"/>
        <v>54.8</v>
      </c>
      <c r="I28" s="17">
        <f t="shared" ref="I28:I36" si="3">H28+F28</f>
        <v>80.6</v>
      </c>
      <c r="J28" s="17">
        <v>1</v>
      </c>
      <c r="K28" s="17" t="s">
        <v>16</v>
      </c>
      <c r="L28" s="25"/>
    </row>
    <row r="29" ht="25" customHeight="1" spans="1:12">
      <c r="A29" s="19">
        <v>26</v>
      </c>
      <c r="B29" s="19" t="s">
        <v>50</v>
      </c>
      <c r="C29" s="19" t="s">
        <v>49</v>
      </c>
      <c r="D29" s="20"/>
      <c r="E29" s="19">
        <v>58.5</v>
      </c>
      <c r="F29" s="19">
        <f t="shared" si="0"/>
        <v>23.4</v>
      </c>
      <c r="G29" s="21">
        <v>87.67</v>
      </c>
      <c r="H29" s="21">
        <f t="shared" si="1"/>
        <v>52.6</v>
      </c>
      <c r="I29" s="21">
        <f t="shared" si="3"/>
        <v>76</v>
      </c>
      <c r="J29" s="21">
        <v>2</v>
      </c>
      <c r="K29" s="21" t="s">
        <v>19</v>
      </c>
      <c r="L29" s="25"/>
    </row>
    <row r="30" ht="25" customHeight="1" spans="1:12">
      <c r="A30" s="19">
        <v>27</v>
      </c>
      <c r="B30" s="19" t="s">
        <v>51</v>
      </c>
      <c r="C30" s="19" t="s">
        <v>49</v>
      </c>
      <c r="D30" s="22"/>
      <c r="E30" s="19">
        <v>56.33</v>
      </c>
      <c r="F30" s="19">
        <f t="shared" si="0"/>
        <v>22.53</v>
      </c>
      <c r="G30" s="21">
        <v>82.67</v>
      </c>
      <c r="H30" s="21">
        <f t="shared" si="1"/>
        <v>49.6</v>
      </c>
      <c r="I30" s="21">
        <f t="shared" si="3"/>
        <v>72.13</v>
      </c>
      <c r="J30" s="21">
        <v>3</v>
      </c>
      <c r="K30" s="21" t="s">
        <v>19</v>
      </c>
      <c r="L30" s="25"/>
    </row>
    <row r="31" ht="25" customHeight="1" spans="1:12">
      <c r="A31" s="14">
        <v>28</v>
      </c>
      <c r="B31" s="14" t="s">
        <v>52</v>
      </c>
      <c r="C31" s="14" t="s">
        <v>53</v>
      </c>
      <c r="D31" s="23">
        <v>1</v>
      </c>
      <c r="E31" s="14">
        <v>55.67</v>
      </c>
      <c r="F31" s="14">
        <f t="shared" si="0"/>
        <v>22.27</v>
      </c>
      <c r="G31" s="17">
        <v>83.67</v>
      </c>
      <c r="H31" s="17">
        <f t="shared" si="1"/>
        <v>50.2</v>
      </c>
      <c r="I31" s="17">
        <f t="shared" si="3"/>
        <v>72.47</v>
      </c>
      <c r="J31" s="17">
        <v>1</v>
      </c>
      <c r="K31" s="17" t="s">
        <v>16</v>
      </c>
      <c r="L31" s="25"/>
    </row>
    <row r="32" ht="25" customHeight="1" spans="1:12">
      <c r="A32" s="14">
        <v>29</v>
      </c>
      <c r="B32" s="14" t="s">
        <v>54</v>
      </c>
      <c r="C32" s="14" t="s">
        <v>55</v>
      </c>
      <c r="D32" s="15">
        <v>2</v>
      </c>
      <c r="E32" s="14">
        <v>70.67</v>
      </c>
      <c r="F32" s="14">
        <f t="shared" si="0"/>
        <v>28.27</v>
      </c>
      <c r="G32" s="17">
        <v>88.4</v>
      </c>
      <c r="H32" s="17">
        <f t="shared" si="1"/>
        <v>53.04</v>
      </c>
      <c r="I32" s="17">
        <f t="shared" si="3"/>
        <v>81.31</v>
      </c>
      <c r="J32" s="17">
        <v>1</v>
      </c>
      <c r="K32" s="17" t="s">
        <v>16</v>
      </c>
      <c r="L32" s="25"/>
    </row>
    <row r="33" ht="25" customHeight="1" spans="1:12">
      <c r="A33" s="14">
        <v>30</v>
      </c>
      <c r="B33" s="14" t="s">
        <v>56</v>
      </c>
      <c r="C33" s="14" t="s">
        <v>55</v>
      </c>
      <c r="D33" s="18"/>
      <c r="E33" s="14">
        <v>75.5</v>
      </c>
      <c r="F33" s="14">
        <f t="shared" si="0"/>
        <v>30.2</v>
      </c>
      <c r="G33" s="17">
        <v>83.97</v>
      </c>
      <c r="H33" s="17">
        <f t="shared" si="1"/>
        <v>50.38</v>
      </c>
      <c r="I33" s="17">
        <f t="shared" si="3"/>
        <v>80.58</v>
      </c>
      <c r="J33" s="17">
        <v>2</v>
      </c>
      <c r="K33" s="17" t="s">
        <v>16</v>
      </c>
      <c r="L33" s="25"/>
    </row>
    <row r="34" ht="25" customHeight="1" spans="1:12">
      <c r="A34" s="19">
        <v>31</v>
      </c>
      <c r="B34" s="19" t="s">
        <v>57</v>
      </c>
      <c r="C34" s="19" t="s">
        <v>55</v>
      </c>
      <c r="D34" s="20"/>
      <c r="E34" s="19">
        <v>71</v>
      </c>
      <c r="F34" s="19">
        <f t="shared" si="0"/>
        <v>28.4</v>
      </c>
      <c r="G34" s="21">
        <v>83.7</v>
      </c>
      <c r="H34" s="21">
        <f t="shared" si="1"/>
        <v>50.22</v>
      </c>
      <c r="I34" s="21">
        <f t="shared" si="3"/>
        <v>78.62</v>
      </c>
      <c r="J34" s="21">
        <v>3</v>
      </c>
      <c r="K34" s="21" t="s">
        <v>19</v>
      </c>
      <c r="L34" s="25"/>
    </row>
    <row r="35" ht="25" customHeight="1" spans="1:12">
      <c r="A35" s="19">
        <v>32</v>
      </c>
      <c r="B35" s="19" t="s">
        <v>58</v>
      </c>
      <c r="C35" s="19" t="s">
        <v>55</v>
      </c>
      <c r="D35" s="20"/>
      <c r="E35" s="19">
        <v>64.83</v>
      </c>
      <c r="F35" s="19">
        <f t="shared" si="0"/>
        <v>25.93</v>
      </c>
      <c r="G35" s="21">
        <v>85.17</v>
      </c>
      <c r="H35" s="21">
        <f t="shared" si="1"/>
        <v>51.1</v>
      </c>
      <c r="I35" s="21">
        <f t="shared" si="3"/>
        <v>77.03</v>
      </c>
      <c r="J35" s="21">
        <v>4</v>
      </c>
      <c r="K35" s="21" t="s">
        <v>19</v>
      </c>
      <c r="L35" s="25"/>
    </row>
    <row r="36" ht="25" customHeight="1" spans="1:12">
      <c r="A36" s="19">
        <v>33</v>
      </c>
      <c r="B36" s="19" t="s">
        <v>59</v>
      </c>
      <c r="C36" s="19" t="s">
        <v>55</v>
      </c>
      <c r="D36" s="20"/>
      <c r="E36" s="19">
        <v>65.83</v>
      </c>
      <c r="F36" s="19">
        <f t="shared" si="0"/>
        <v>26.33</v>
      </c>
      <c r="G36" s="21">
        <v>84.5</v>
      </c>
      <c r="H36" s="21">
        <f t="shared" si="1"/>
        <v>50.7</v>
      </c>
      <c r="I36" s="21">
        <f t="shared" si="3"/>
        <v>77.03</v>
      </c>
      <c r="J36" s="21">
        <v>4</v>
      </c>
      <c r="K36" s="21" t="s">
        <v>19</v>
      </c>
      <c r="L36" s="25"/>
    </row>
    <row r="37" ht="25" customHeight="1" spans="1:12">
      <c r="A37" s="19">
        <v>34</v>
      </c>
      <c r="B37" s="19" t="s">
        <v>60</v>
      </c>
      <c r="C37" s="19" t="s">
        <v>55</v>
      </c>
      <c r="D37" s="22"/>
      <c r="E37" s="19">
        <v>67.83</v>
      </c>
      <c r="F37" s="19">
        <f t="shared" ref="F37:F77" si="4">ROUND(E37*0.4,2)</f>
        <v>27.13</v>
      </c>
      <c r="G37" s="19" t="s">
        <v>23</v>
      </c>
      <c r="H37" s="19" t="s">
        <v>23</v>
      </c>
      <c r="I37" s="19" t="s">
        <v>23</v>
      </c>
      <c r="J37" s="19" t="s">
        <v>23</v>
      </c>
      <c r="K37" s="21" t="s">
        <v>19</v>
      </c>
      <c r="L37" s="25" t="s">
        <v>24</v>
      </c>
    </row>
    <row r="38" ht="25" customHeight="1" spans="1:12">
      <c r="A38" s="14">
        <v>35</v>
      </c>
      <c r="B38" s="14" t="s">
        <v>61</v>
      </c>
      <c r="C38" s="14" t="s">
        <v>62</v>
      </c>
      <c r="D38" s="15">
        <v>1</v>
      </c>
      <c r="E38" s="14">
        <v>72.67</v>
      </c>
      <c r="F38" s="14">
        <f t="shared" si="4"/>
        <v>29.07</v>
      </c>
      <c r="G38" s="17">
        <v>88.5</v>
      </c>
      <c r="H38" s="17">
        <f t="shared" ref="H37:H69" si="5">ROUND(G38*0.6,2)</f>
        <v>53.1</v>
      </c>
      <c r="I38" s="17">
        <f t="shared" ref="I38:I51" si="6">H38+F38</f>
        <v>82.17</v>
      </c>
      <c r="J38" s="17">
        <v>1</v>
      </c>
      <c r="K38" s="17" t="s">
        <v>16</v>
      </c>
      <c r="L38" s="25"/>
    </row>
    <row r="39" ht="25" customHeight="1" spans="1:12">
      <c r="A39" s="19">
        <v>36</v>
      </c>
      <c r="B39" s="19" t="s">
        <v>63</v>
      </c>
      <c r="C39" s="19" t="s">
        <v>62</v>
      </c>
      <c r="D39" s="20"/>
      <c r="E39" s="19">
        <v>66.67</v>
      </c>
      <c r="F39" s="19">
        <f t="shared" si="4"/>
        <v>26.67</v>
      </c>
      <c r="G39" s="21">
        <v>88.17</v>
      </c>
      <c r="H39" s="21">
        <f t="shared" si="5"/>
        <v>52.9</v>
      </c>
      <c r="I39" s="21">
        <f t="shared" si="6"/>
        <v>79.57</v>
      </c>
      <c r="J39" s="21">
        <v>2</v>
      </c>
      <c r="K39" s="21" t="s">
        <v>19</v>
      </c>
      <c r="L39" s="25"/>
    </row>
    <row r="40" ht="25" customHeight="1" spans="1:12">
      <c r="A40" s="19">
        <v>37</v>
      </c>
      <c r="B40" s="19" t="s">
        <v>64</v>
      </c>
      <c r="C40" s="19" t="s">
        <v>62</v>
      </c>
      <c r="D40" s="22"/>
      <c r="E40" s="19">
        <v>66.33</v>
      </c>
      <c r="F40" s="19">
        <f t="shared" si="4"/>
        <v>26.53</v>
      </c>
      <c r="G40" s="21">
        <v>86.17</v>
      </c>
      <c r="H40" s="21">
        <f t="shared" si="5"/>
        <v>51.7</v>
      </c>
      <c r="I40" s="21">
        <f t="shared" si="6"/>
        <v>78.23</v>
      </c>
      <c r="J40" s="21">
        <v>3</v>
      </c>
      <c r="K40" s="21" t="s">
        <v>19</v>
      </c>
      <c r="L40" s="25"/>
    </row>
    <row r="41" ht="25" customHeight="1" spans="1:12">
      <c r="A41" s="14">
        <v>38</v>
      </c>
      <c r="B41" s="14" t="s">
        <v>65</v>
      </c>
      <c r="C41" s="14" t="s">
        <v>66</v>
      </c>
      <c r="D41" s="15">
        <v>2</v>
      </c>
      <c r="E41" s="14">
        <v>63.17</v>
      </c>
      <c r="F41" s="14">
        <f t="shared" si="4"/>
        <v>25.27</v>
      </c>
      <c r="G41" s="17">
        <v>92.33</v>
      </c>
      <c r="H41" s="17">
        <f t="shared" si="5"/>
        <v>55.4</v>
      </c>
      <c r="I41" s="17">
        <f t="shared" si="6"/>
        <v>80.67</v>
      </c>
      <c r="J41" s="17">
        <v>1</v>
      </c>
      <c r="K41" s="17" t="s">
        <v>16</v>
      </c>
      <c r="L41" s="25"/>
    </row>
    <row r="42" ht="25" customHeight="1" spans="1:12">
      <c r="A42" s="14">
        <v>39</v>
      </c>
      <c r="B42" s="14" t="s">
        <v>67</v>
      </c>
      <c r="C42" s="14" t="s">
        <v>66</v>
      </c>
      <c r="D42" s="18"/>
      <c r="E42" s="14">
        <v>60.17</v>
      </c>
      <c r="F42" s="14">
        <f t="shared" si="4"/>
        <v>24.07</v>
      </c>
      <c r="G42" s="17">
        <v>88</v>
      </c>
      <c r="H42" s="17">
        <f t="shared" si="5"/>
        <v>52.8</v>
      </c>
      <c r="I42" s="17">
        <f t="shared" si="6"/>
        <v>76.87</v>
      </c>
      <c r="J42" s="17">
        <v>2</v>
      </c>
      <c r="K42" s="17" t="s">
        <v>16</v>
      </c>
      <c r="L42" s="25"/>
    </row>
    <row r="43" ht="25" customHeight="1" spans="1:12">
      <c r="A43" s="19">
        <v>40</v>
      </c>
      <c r="B43" s="19" t="s">
        <v>68</v>
      </c>
      <c r="C43" s="19" t="s">
        <v>66</v>
      </c>
      <c r="D43" s="20"/>
      <c r="E43" s="19">
        <v>57.67</v>
      </c>
      <c r="F43" s="19">
        <f t="shared" si="4"/>
        <v>23.07</v>
      </c>
      <c r="G43" s="21">
        <v>87.67</v>
      </c>
      <c r="H43" s="21">
        <f t="shared" si="5"/>
        <v>52.6</v>
      </c>
      <c r="I43" s="21">
        <f t="shared" si="6"/>
        <v>75.67</v>
      </c>
      <c r="J43" s="21">
        <v>3</v>
      </c>
      <c r="K43" s="21" t="s">
        <v>19</v>
      </c>
      <c r="L43" s="25"/>
    </row>
    <row r="44" ht="25" customHeight="1" spans="1:12">
      <c r="A44" s="19">
        <v>41</v>
      </c>
      <c r="B44" s="19" t="s">
        <v>69</v>
      </c>
      <c r="C44" s="19" t="s">
        <v>66</v>
      </c>
      <c r="D44" s="20"/>
      <c r="E44" s="19">
        <v>61</v>
      </c>
      <c r="F44" s="19">
        <f t="shared" si="4"/>
        <v>24.4</v>
      </c>
      <c r="G44" s="21">
        <v>85.33</v>
      </c>
      <c r="H44" s="21">
        <f t="shared" si="5"/>
        <v>51.2</v>
      </c>
      <c r="I44" s="21">
        <f t="shared" si="6"/>
        <v>75.6</v>
      </c>
      <c r="J44" s="21">
        <v>4</v>
      </c>
      <c r="K44" s="21" t="s">
        <v>19</v>
      </c>
      <c r="L44" s="25"/>
    </row>
    <row r="45" ht="25" customHeight="1" spans="1:12">
      <c r="A45" s="19">
        <v>42</v>
      </c>
      <c r="B45" s="19" t="s">
        <v>70</v>
      </c>
      <c r="C45" s="19" t="s">
        <v>66</v>
      </c>
      <c r="D45" s="20"/>
      <c r="E45" s="19">
        <v>60.83</v>
      </c>
      <c r="F45" s="19">
        <f t="shared" si="4"/>
        <v>24.33</v>
      </c>
      <c r="G45" s="21">
        <v>84</v>
      </c>
      <c r="H45" s="21">
        <f t="shared" si="5"/>
        <v>50.4</v>
      </c>
      <c r="I45" s="21">
        <f t="shared" si="6"/>
        <v>74.73</v>
      </c>
      <c r="J45" s="21">
        <v>5</v>
      </c>
      <c r="K45" s="21" t="s">
        <v>19</v>
      </c>
      <c r="L45" s="25"/>
    </row>
    <row r="46" ht="25" customHeight="1" spans="1:12">
      <c r="A46" s="19">
        <v>43</v>
      </c>
      <c r="B46" s="19" t="s">
        <v>71</v>
      </c>
      <c r="C46" s="19" t="s">
        <v>66</v>
      </c>
      <c r="D46" s="22"/>
      <c r="E46" s="19">
        <v>60</v>
      </c>
      <c r="F46" s="19">
        <f t="shared" si="4"/>
        <v>24</v>
      </c>
      <c r="G46" s="21">
        <v>77.67</v>
      </c>
      <c r="H46" s="21">
        <f t="shared" si="5"/>
        <v>46.6</v>
      </c>
      <c r="I46" s="21">
        <f t="shared" si="6"/>
        <v>70.6</v>
      </c>
      <c r="J46" s="21">
        <v>6</v>
      </c>
      <c r="K46" s="21" t="s">
        <v>19</v>
      </c>
      <c r="L46" s="25"/>
    </row>
    <row r="47" ht="25" customHeight="1" spans="1:12">
      <c r="A47" s="14">
        <v>44</v>
      </c>
      <c r="B47" s="14" t="s">
        <v>72</v>
      </c>
      <c r="C47" s="14" t="s">
        <v>73</v>
      </c>
      <c r="D47" s="15">
        <v>1</v>
      </c>
      <c r="E47" s="14">
        <v>64.17</v>
      </c>
      <c r="F47" s="14">
        <f t="shared" si="4"/>
        <v>25.67</v>
      </c>
      <c r="G47" s="17">
        <v>90.2</v>
      </c>
      <c r="H47" s="17">
        <f t="shared" si="5"/>
        <v>54.12</v>
      </c>
      <c r="I47" s="17">
        <f t="shared" si="6"/>
        <v>79.79</v>
      </c>
      <c r="J47" s="17">
        <v>1</v>
      </c>
      <c r="K47" s="17" t="s">
        <v>16</v>
      </c>
      <c r="L47" s="25"/>
    </row>
    <row r="48" ht="25" customHeight="1" spans="1:12">
      <c r="A48" s="19">
        <v>45</v>
      </c>
      <c r="B48" s="19" t="s">
        <v>74</v>
      </c>
      <c r="C48" s="19" t="s">
        <v>73</v>
      </c>
      <c r="D48" s="20"/>
      <c r="E48" s="19">
        <v>61.83</v>
      </c>
      <c r="F48" s="19">
        <f t="shared" si="4"/>
        <v>24.73</v>
      </c>
      <c r="G48" s="21">
        <v>87.93</v>
      </c>
      <c r="H48" s="21">
        <f t="shared" si="5"/>
        <v>52.76</v>
      </c>
      <c r="I48" s="21">
        <f t="shared" si="6"/>
        <v>77.49</v>
      </c>
      <c r="J48" s="21">
        <v>2</v>
      </c>
      <c r="K48" s="21" t="s">
        <v>19</v>
      </c>
      <c r="L48" s="25"/>
    </row>
    <row r="49" ht="25" customHeight="1" spans="1:12">
      <c r="A49" s="19">
        <v>46</v>
      </c>
      <c r="B49" s="19" t="s">
        <v>75</v>
      </c>
      <c r="C49" s="19" t="s">
        <v>73</v>
      </c>
      <c r="D49" s="22"/>
      <c r="E49" s="19">
        <v>61.17</v>
      </c>
      <c r="F49" s="19">
        <f t="shared" si="4"/>
        <v>24.47</v>
      </c>
      <c r="G49" s="21">
        <v>83.17</v>
      </c>
      <c r="H49" s="21">
        <f t="shared" si="5"/>
        <v>49.9</v>
      </c>
      <c r="I49" s="21">
        <f t="shared" si="6"/>
        <v>74.37</v>
      </c>
      <c r="J49" s="21">
        <v>3</v>
      </c>
      <c r="K49" s="21" t="s">
        <v>19</v>
      </c>
      <c r="L49" s="25"/>
    </row>
    <row r="50" ht="25" customHeight="1" spans="1:12">
      <c r="A50" s="14">
        <v>47</v>
      </c>
      <c r="B50" s="14" t="s">
        <v>76</v>
      </c>
      <c r="C50" s="14" t="s">
        <v>77</v>
      </c>
      <c r="D50" s="15">
        <v>1</v>
      </c>
      <c r="E50" s="14">
        <v>65.83</v>
      </c>
      <c r="F50" s="14">
        <f t="shared" si="4"/>
        <v>26.33</v>
      </c>
      <c r="G50" s="17">
        <v>87.83</v>
      </c>
      <c r="H50" s="17">
        <f t="shared" si="5"/>
        <v>52.7</v>
      </c>
      <c r="I50" s="17">
        <f t="shared" si="6"/>
        <v>79.03</v>
      </c>
      <c r="J50" s="17">
        <v>1</v>
      </c>
      <c r="K50" s="17" t="s">
        <v>16</v>
      </c>
      <c r="L50" s="25"/>
    </row>
    <row r="51" ht="25" customHeight="1" spans="1:12">
      <c r="A51" s="19">
        <v>48</v>
      </c>
      <c r="B51" s="19" t="s">
        <v>78</v>
      </c>
      <c r="C51" s="19" t="s">
        <v>77</v>
      </c>
      <c r="D51" s="20"/>
      <c r="E51" s="19">
        <v>65.5</v>
      </c>
      <c r="F51" s="19">
        <f t="shared" si="4"/>
        <v>26.2</v>
      </c>
      <c r="G51" s="21">
        <v>86</v>
      </c>
      <c r="H51" s="21">
        <f t="shared" si="5"/>
        <v>51.6</v>
      </c>
      <c r="I51" s="21">
        <f t="shared" si="6"/>
        <v>77.8</v>
      </c>
      <c r="J51" s="21">
        <v>2</v>
      </c>
      <c r="K51" s="21" t="s">
        <v>19</v>
      </c>
      <c r="L51" s="25"/>
    </row>
    <row r="52" ht="25" customHeight="1" spans="1:12">
      <c r="A52" s="19">
        <v>49</v>
      </c>
      <c r="B52" s="19" t="s">
        <v>79</v>
      </c>
      <c r="C52" s="19" t="s">
        <v>77</v>
      </c>
      <c r="D52" s="22"/>
      <c r="E52" s="19">
        <v>73</v>
      </c>
      <c r="F52" s="19">
        <f t="shared" si="4"/>
        <v>29.2</v>
      </c>
      <c r="G52" s="19" t="s">
        <v>23</v>
      </c>
      <c r="H52" s="19" t="s">
        <v>23</v>
      </c>
      <c r="I52" s="19" t="s">
        <v>23</v>
      </c>
      <c r="J52" s="19" t="s">
        <v>23</v>
      </c>
      <c r="K52" s="21" t="s">
        <v>19</v>
      </c>
      <c r="L52" s="25" t="s">
        <v>24</v>
      </c>
    </row>
    <row r="53" ht="25" customHeight="1" spans="1:12">
      <c r="A53" s="14">
        <v>50</v>
      </c>
      <c r="B53" s="14" t="s">
        <v>80</v>
      </c>
      <c r="C53" s="14" t="s">
        <v>81</v>
      </c>
      <c r="D53" s="15">
        <v>6</v>
      </c>
      <c r="E53" s="14">
        <v>68</v>
      </c>
      <c r="F53" s="14">
        <f t="shared" si="4"/>
        <v>27.2</v>
      </c>
      <c r="G53" s="17">
        <v>88</v>
      </c>
      <c r="H53" s="17">
        <f t="shared" si="5"/>
        <v>52.8</v>
      </c>
      <c r="I53" s="17">
        <f t="shared" ref="I53:I69" si="7">H53+F53</f>
        <v>80</v>
      </c>
      <c r="J53" s="17">
        <v>1</v>
      </c>
      <c r="K53" s="17" t="s">
        <v>16</v>
      </c>
      <c r="L53" s="25"/>
    </row>
    <row r="54" ht="25" customHeight="1" spans="1:12">
      <c r="A54" s="14">
        <v>51</v>
      </c>
      <c r="B54" s="14" t="s">
        <v>82</v>
      </c>
      <c r="C54" s="14" t="s">
        <v>81</v>
      </c>
      <c r="D54" s="18"/>
      <c r="E54" s="14">
        <v>74.17</v>
      </c>
      <c r="F54" s="14">
        <f t="shared" si="4"/>
        <v>29.67</v>
      </c>
      <c r="G54" s="17">
        <v>83.83</v>
      </c>
      <c r="H54" s="17">
        <f t="shared" si="5"/>
        <v>50.3</v>
      </c>
      <c r="I54" s="17">
        <f t="shared" si="7"/>
        <v>79.97</v>
      </c>
      <c r="J54" s="17">
        <v>2</v>
      </c>
      <c r="K54" s="17" t="s">
        <v>16</v>
      </c>
      <c r="L54" s="25"/>
    </row>
    <row r="55" ht="25" customHeight="1" spans="1:12">
      <c r="A55" s="14">
        <v>52</v>
      </c>
      <c r="B55" s="14" t="s">
        <v>83</v>
      </c>
      <c r="C55" s="14" t="s">
        <v>81</v>
      </c>
      <c r="D55" s="18"/>
      <c r="E55" s="14">
        <v>67.33</v>
      </c>
      <c r="F55" s="14">
        <f t="shared" si="4"/>
        <v>26.93</v>
      </c>
      <c r="G55" s="17">
        <v>88.33</v>
      </c>
      <c r="H55" s="17">
        <f t="shared" si="5"/>
        <v>53</v>
      </c>
      <c r="I55" s="17">
        <f t="shared" si="7"/>
        <v>79.93</v>
      </c>
      <c r="J55" s="17">
        <v>3</v>
      </c>
      <c r="K55" s="17" t="s">
        <v>16</v>
      </c>
      <c r="L55" s="25"/>
    </row>
    <row r="56" ht="25" customHeight="1" spans="1:12">
      <c r="A56" s="14">
        <v>53</v>
      </c>
      <c r="B56" s="14" t="s">
        <v>84</v>
      </c>
      <c r="C56" s="14" t="s">
        <v>81</v>
      </c>
      <c r="D56" s="18"/>
      <c r="E56" s="14">
        <v>65.17</v>
      </c>
      <c r="F56" s="14">
        <f t="shared" si="4"/>
        <v>26.07</v>
      </c>
      <c r="G56" s="17">
        <v>89.33</v>
      </c>
      <c r="H56" s="17">
        <f t="shared" si="5"/>
        <v>53.6</v>
      </c>
      <c r="I56" s="17">
        <f t="shared" si="7"/>
        <v>79.67</v>
      </c>
      <c r="J56" s="17">
        <v>4</v>
      </c>
      <c r="K56" s="17" t="s">
        <v>16</v>
      </c>
      <c r="L56" s="25"/>
    </row>
    <row r="57" ht="25" customHeight="1" spans="1:12">
      <c r="A57" s="14">
        <v>54</v>
      </c>
      <c r="B57" s="14" t="s">
        <v>85</v>
      </c>
      <c r="C57" s="14" t="s">
        <v>81</v>
      </c>
      <c r="D57" s="18"/>
      <c r="E57" s="14">
        <v>67</v>
      </c>
      <c r="F57" s="14">
        <f t="shared" si="4"/>
        <v>26.8</v>
      </c>
      <c r="G57" s="17">
        <v>87</v>
      </c>
      <c r="H57" s="17">
        <f t="shared" si="5"/>
        <v>52.2</v>
      </c>
      <c r="I57" s="17">
        <f t="shared" si="7"/>
        <v>79</v>
      </c>
      <c r="J57" s="17">
        <v>5</v>
      </c>
      <c r="K57" s="17" t="s">
        <v>16</v>
      </c>
      <c r="L57" s="25"/>
    </row>
    <row r="58" ht="25" customHeight="1" spans="1:12">
      <c r="A58" s="14">
        <v>55</v>
      </c>
      <c r="B58" s="14" t="s">
        <v>86</v>
      </c>
      <c r="C58" s="14" t="s">
        <v>81</v>
      </c>
      <c r="D58" s="18"/>
      <c r="E58" s="14">
        <v>68.83</v>
      </c>
      <c r="F58" s="14">
        <f t="shared" si="4"/>
        <v>27.53</v>
      </c>
      <c r="G58" s="17">
        <v>85</v>
      </c>
      <c r="H58" s="17">
        <f t="shared" si="5"/>
        <v>51</v>
      </c>
      <c r="I58" s="17">
        <f t="shared" si="7"/>
        <v>78.53</v>
      </c>
      <c r="J58" s="17">
        <v>6</v>
      </c>
      <c r="K58" s="17" t="s">
        <v>16</v>
      </c>
      <c r="L58" s="25"/>
    </row>
    <row r="59" ht="25" customHeight="1" spans="1:12">
      <c r="A59" s="19">
        <v>56</v>
      </c>
      <c r="B59" s="19" t="s">
        <v>87</v>
      </c>
      <c r="C59" s="19" t="s">
        <v>81</v>
      </c>
      <c r="D59" s="20"/>
      <c r="E59" s="19">
        <v>66.83</v>
      </c>
      <c r="F59" s="19">
        <f t="shared" si="4"/>
        <v>26.73</v>
      </c>
      <c r="G59" s="21">
        <v>85.67</v>
      </c>
      <c r="H59" s="21">
        <f t="shared" si="5"/>
        <v>51.4</v>
      </c>
      <c r="I59" s="21">
        <f t="shared" si="7"/>
        <v>78.13</v>
      </c>
      <c r="J59" s="21">
        <v>7</v>
      </c>
      <c r="K59" s="21" t="s">
        <v>19</v>
      </c>
      <c r="L59" s="25"/>
    </row>
    <row r="60" ht="25" customHeight="1" spans="1:12">
      <c r="A60" s="19">
        <v>57</v>
      </c>
      <c r="B60" s="19" t="s">
        <v>88</v>
      </c>
      <c r="C60" s="19" t="s">
        <v>81</v>
      </c>
      <c r="D60" s="20"/>
      <c r="E60" s="19">
        <v>64.83</v>
      </c>
      <c r="F60" s="19">
        <f t="shared" si="4"/>
        <v>25.93</v>
      </c>
      <c r="G60" s="21">
        <v>86.67</v>
      </c>
      <c r="H60" s="21">
        <f t="shared" si="5"/>
        <v>52</v>
      </c>
      <c r="I60" s="21">
        <f t="shared" si="7"/>
        <v>77.93</v>
      </c>
      <c r="J60" s="21">
        <v>8</v>
      </c>
      <c r="K60" s="21" t="s">
        <v>19</v>
      </c>
      <c r="L60" s="25"/>
    </row>
    <row r="61" ht="25" customHeight="1" spans="1:12">
      <c r="A61" s="19">
        <v>58</v>
      </c>
      <c r="B61" s="19" t="s">
        <v>89</v>
      </c>
      <c r="C61" s="19" t="s">
        <v>81</v>
      </c>
      <c r="D61" s="20"/>
      <c r="E61" s="19">
        <v>70.33</v>
      </c>
      <c r="F61" s="19">
        <f t="shared" si="4"/>
        <v>28.13</v>
      </c>
      <c r="G61" s="21">
        <v>83</v>
      </c>
      <c r="H61" s="21">
        <f t="shared" si="5"/>
        <v>49.8</v>
      </c>
      <c r="I61" s="21">
        <f t="shared" si="7"/>
        <v>77.93</v>
      </c>
      <c r="J61" s="21">
        <v>8</v>
      </c>
      <c r="K61" s="21" t="s">
        <v>19</v>
      </c>
      <c r="L61" s="25"/>
    </row>
    <row r="62" ht="25" customHeight="1" spans="1:12">
      <c r="A62" s="19">
        <v>59</v>
      </c>
      <c r="B62" s="19" t="s">
        <v>90</v>
      </c>
      <c r="C62" s="19" t="s">
        <v>81</v>
      </c>
      <c r="D62" s="20"/>
      <c r="E62" s="19">
        <v>68</v>
      </c>
      <c r="F62" s="19">
        <f t="shared" si="4"/>
        <v>27.2</v>
      </c>
      <c r="G62" s="21">
        <v>84</v>
      </c>
      <c r="H62" s="21">
        <f t="shared" si="5"/>
        <v>50.4</v>
      </c>
      <c r="I62" s="21">
        <f t="shared" si="7"/>
        <v>77.6</v>
      </c>
      <c r="J62" s="21">
        <v>10</v>
      </c>
      <c r="K62" s="21" t="s">
        <v>19</v>
      </c>
      <c r="L62" s="25"/>
    </row>
    <row r="63" ht="25" customHeight="1" spans="1:12">
      <c r="A63" s="19">
        <v>60</v>
      </c>
      <c r="B63" s="19" t="s">
        <v>91</v>
      </c>
      <c r="C63" s="19" t="s">
        <v>81</v>
      </c>
      <c r="D63" s="20"/>
      <c r="E63" s="19">
        <v>70</v>
      </c>
      <c r="F63" s="19">
        <f t="shared" si="4"/>
        <v>28</v>
      </c>
      <c r="G63" s="21">
        <v>82.6</v>
      </c>
      <c r="H63" s="21">
        <f t="shared" si="5"/>
        <v>49.56</v>
      </c>
      <c r="I63" s="21">
        <f t="shared" si="7"/>
        <v>77.56</v>
      </c>
      <c r="J63" s="21">
        <v>11</v>
      </c>
      <c r="K63" s="21" t="s">
        <v>19</v>
      </c>
      <c r="L63" s="25"/>
    </row>
    <row r="64" ht="25" customHeight="1" spans="1:12">
      <c r="A64" s="19">
        <v>61</v>
      </c>
      <c r="B64" s="19" t="s">
        <v>92</v>
      </c>
      <c r="C64" s="19" t="s">
        <v>81</v>
      </c>
      <c r="D64" s="20"/>
      <c r="E64" s="19">
        <v>68.83</v>
      </c>
      <c r="F64" s="19">
        <f t="shared" si="4"/>
        <v>27.53</v>
      </c>
      <c r="G64" s="21">
        <v>83</v>
      </c>
      <c r="H64" s="21">
        <f t="shared" si="5"/>
        <v>49.8</v>
      </c>
      <c r="I64" s="21">
        <f t="shared" si="7"/>
        <v>77.33</v>
      </c>
      <c r="J64" s="21">
        <v>12</v>
      </c>
      <c r="K64" s="21" t="s">
        <v>19</v>
      </c>
      <c r="L64" s="25"/>
    </row>
    <row r="65" ht="25" customHeight="1" spans="1:12">
      <c r="A65" s="19">
        <v>62</v>
      </c>
      <c r="B65" s="19" t="s">
        <v>93</v>
      </c>
      <c r="C65" s="19" t="s">
        <v>81</v>
      </c>
      <c r="D65" s="20"/>
      <c r="E65" s="19">
        <v>68.83</v>
      </c>
      <c r="F65" s="19">
        <f t="shared" si="4"/>
        <v>27.53</v>
      </c>
      <c r="G65" s="21">
        <v>82.33</v>
      </c>
      <c r="H65" s="21">
        <f t="shared" si="5"/>
        <v>49.4</v>
      </c>
      <c r="I65" s="21">
        <f t="shared" si="7"/>
        <v>76.93</v>
      </c>
      <c r="J65" s="21">
        <v>13</v>
      </c>
      <c r="K65" s="21" t="s">
        <v>19</v>
      </c>
      <c r="L65" s="25"/>
    </row>
    <row r="66" ht="25" customHeight="1" spans="1:12">
      <c r="A66" s="19">
        <v>63</v>
      </c>
      <c r="B66" s="19" t="s">
        <v>94</v>
      </c>
      <c r="C66" s="19" t="s">
        <v>81</v>
      </c>
      <c r="D66" s="20"/>
      <c r="E66" s="19">
        <v>68</v>
      </c>
      <c r="F66" s="19">
        <f t="shared" si="4"/>
        <v>27.2</v>
      </c>
      <c r="G66" s="21">
        <v>82</v>
      </c>
      <c r="H66" s="21">
        <f t="shared" si="5"/>
        <v>49.2</v>
      </c>
      <c r="I66" s="21">
        <f t="shared" si="7"/>
        <v>76.4</v>
      </c>
      <c r="J66" s="21">
        <v>14</v>
      </c>
      <c r="K66" s="21" t="s">
        <v>19</v>
      </c>
      <c r="L66" s="25"/>
    </row>
    <row r="67" ht="25" customHeight="1" spans="1:12">
      <c r="A67" s="19">
        <v>64</v>
      </c>
      <c r="B67" s="19" t="s">
        <v>95</v>
      </c>
      <c r="C67" s="19" t="s">
        <v>81</v>
      </c>
      <c r="D67" s="20"/>
      <c r="E67" s="19">
        <v>65.5</v>
      </c>
      <c r="F67" s="19">
        <f t="shared" si="4"/>
        <v>26.2</v>
      </c>
      <c r="G67" s="21">
        <v>83.33</v>
      </c>
      <c r="H67" s="21">
        <f t="shared" si="5"/>
        <v>50</v>
      </c>
      <c r="I67" s="21">
        <f t="shared" si="7"/>
        <v>76.2</v>
      </c>
      <c r="J67" s="21">
        <v>15</v>
      </c>
      <c r="K67" s="21" t="s">
        <v>19</v>
      </c>
      <c r="L67" s="25"/>
    </row>
    <row r="68" ht="25" customHeight="1" spans="1:12">
      <c r="A68" s="19">
        <v>65</v>
      </c>
      <c r="B68" s="19" t="s">
        <v>96</v>
      </c>
      <c r="C68" s="19" t="s">
        <v>81</v>
      </c>
      <c r="D68" s="20"/>
      <c r="E68" s="19">
        <v>64.67</v>
      </c>
      <c r="F68" s="19">
        <f t="shared" si="4"/>
        <v>25.87</v>
      </c>
      <c r="G68" s="21">
        <v>83.67</v>
      </c>
      <c r="H68" s="21">
        <f t="shared" si="5"/>
        <v>50.2</v>
      </c>
      <c r="I68" s="21">
        <f t="shared" si="7"/>
        <v>76.07</v>
      </c>
      <c r="J68" s="21">
        <v>16</v>
      </c>
      <c r="K68" s="21" t="s">
        <v>19</v>
      </c>
      <c r="L68" s="25"/>
    </row>
    <row r="69" ht="25" customHeight="1" spans="1:12">
      <c r="A69" s="19">
        <v>66</v>
      </c>
      <c r="B69" s="19" t="s">
        <v>97</v>
      </c>
      <c r="C69" s="19" t="s">
        <v>81</v>
      </c>
      <c r="D69" s="20"/>
      <c r="E69" s="19">
        <v>65.5</v>
      </c>
      <c r="F69" s="19">
        <f t="shared" si="4"/>
        <v>26.2</v>
      </c>
      <c r="G69" s="21">
        <v>82</v>
      </c>
      <c r="H69" s="21">
        <f t="shared" si="5"/>
        <v>49.2</v>
      </c>
      <c r="I69" s="21">
        <f t="shared" si="7"/>
        <v>75.4</v>
      </c>
      <c r="J69" s="21">
        <v>17</v>
      </c>
      <c r="K69" s="21" t="s">
        <v>19</v>
      </c>
      <c r="L69" s="25"/>
    </row>
    <row r="70" ht="25" customHeight="1" spans="1:12">
      <c r="A70" s="19">
        <v>67</v>
      </c>
      <c r="B70" s="19" t="s">
        <v>98</v>
      </c>
      <c r="C70" s="19" t="s">
        <v>81</v>
      </c>
      <c r="D70" s="22"/>
      <c r="E70" s="19">
        <v>71.33</v>
      </c>
      <c r="F70" s="19">
        <f t="shared" si="4"/>
        <v>28.53</v>
      </c>
      <c r="G70" s="19" t="s">
        <v>23</v>
      </c>
      <c r="H70" s="19" t="s">
        <v>23</v>
      </c>
      <c r="I70" s="19" t="s">
        <v>23</v>
      </c>
      <c r="J70" s="19" t="s">
        <v>23</v>
      </c>
      <c r="K70" s="21" t="s">
        <v>19</v>
      </c>
      <c r="L70" s="25" t="s">
        <v>24</v>
      </c>
    </row>
    <row r="71" ht="25" customHeight="1" spans="1:12">
      <c r="A71" s="14">
        <v>68</v>
      </c>
      <c r="B71" s="14" t="s">
        <v>99</v>
      </c>
      <c r="C71" s="14" t="s">
        <v>100</v>
      </c>
      <c r="D71" s="23">
        <v>1</v>
      </c>
      <c r="E71" s="14">
        <v>66.33</v>
      </c>
      <c r="F71" s="14">
        <f t="shared" si="4"/>
        <v>26.53</v>
      </c>
      <c r="G71" s="17">
        <v>80.33</v>
      </c>
      <c r="H71" s="17">
        <f t="shared" ref="H71:H77" si="8">ROUND(G71*0.6,2)</f>
        <v>48.2</v>
      </c>
      <c r="I71" s="17">
        <f t="shared" ref="I71:I77" si="9">H71+F71</f>
        <v>74.73</v>
      </c>
      <c r="J71" s="17">
        <v>1</v>
      </c>
      <c r="K71" s="17" t="s">
        <v>16</v>
      </c>
      <c r="L71" s="25"/>
    </row>
    <row r="72" ht="25" customHeight="1" spans="1:12">
      <c r="A72" s="14">
        <v>69</v>
      </c>
      <c r="B72" s="14" t="s">
        <v>101</v>
      </c>
      <c r="C72" s="14" t="s">
        <v>102</v>
      </c>
      <c r="D72" s="15">
        <v>2</v>
      </c>
      <c r="E72" s="14">
        <v>68</v>
      </c>
      <c r="F72" s="14">
        <f t="shared" si="4"/>
        <v>27.2</v>
      </c>
      <c r="G72" s="17">
        <v>87.33</v>
      </c>
      <c r="H72" s="17">
        <f t="shared" si="8"/>
        <v>52.4</v>
      </c>
      <c r="I72" s="17">
        <f t="shared" si="9"/>
        <v>79.6</v>
      </c>
      <c r="J72" s="17">
        <v>1</v>
      </c>
      <c r="K72" s="17" t="s">
        <v>16</v>
      </c>
      <c r="L72" s="25"/>
    </row>
    <row r="73" ht="25" customHeight="1" spans="1:12">
      <c r="A73" s="14">
        <v>70</v>
      </c>
      <c r="B73" s="14" t="s">
        <v>103</v>
      </c>
      <c r="C73" s="14" t="s">
        <v>102</v>
      </c>
      <c r="D73" s="18"/>
      <c r="E73" s="14">
        <v>66.5</v>
      </c>
      <c r="F73" s="14">
        <f t="shared" si="4"/>
        <v>26.6</v>
      </c>
      <c r="G73" s="17">
        <v>88.33</v>
      </c>
      <c r="H73" s="17">
        <f t="shared" si="8"/>
        <v>53</v>
      </c>
      <c r="I73" s="17">
        <f t="shared" si="9"/>
        <v>79.6</v>
      </c>
      <c r="J73" s="17">
        <v>1</v>
      </c>
      <c r="K73" s="17" t="s">
        <v>16</v>
      </c>
      <c r="L73" s="25"/>
    </row>
    <row r="74" ht="25" customHeight="1" spans="1:12">
      <c r="A74" s="19">
        <v>71</v>
      </c>
      <c r="B74" s="19" t="s">
        <v>104</v>
      </c>
      <c r="C74" s="19" t="s">
        <v>102</v>
      </c>
      <c r="D74" s="20"/>
      <c r="E74" s="19">
        <v>68.5</v>
      </c>
      <c r="F74" s="19">
        <f t="shared" si="4"/>
        <v>27.4</v>
      </c>
      <c r="G74" s="21">
        <v>84</v>
      </c>
      <c r="H74" s="21">
        <f t="shared" si="8"/>
        <v>50.4</v>
      </c>
      <c r="I74" s="21">
        <f t="shared" si="9"/>
        <v>77.8</v>
      </c>
      <c r="J74" s="21">
        <v>3</v>
      </c>
      <c r="K74" s="21" t="s">
        <v>19</v>
      </c>
      <c r="L74" s="25"/>
    </row>
    <row r="75" ht="25" customHeight="1" spans="1:12">
      <c r="A75" s="19">
        <v>72</v>
      </c>
      <c r="B75" s="19" t="s">
        <v>105</v>
      </c>
      <c r="C75" s="19" t="s">
        <v>102</v>
      </c>
      <c r="D75" s="20"/>
      <c r="E75" s="19">
        <v>69.83</v>
      </c>
      <c r="F75" s="19">
        <f t="shared" si="4"/>
        <v>27.93</v>
      </c>
      <c r="G75" s="21">
        <v>83</v>
      </c>
      <c r="H75" s="21">
        <f t="shared" si="8"/>
        <v>49.8</v>
      </c>
      <c r="I75" s="21">
        <f t="shared" si="9"/>
        <v>77.73</v>
      </c>
      <c r="J75" s="21">
        <v>4</v>
      </c>
      <c r="K75" s="21" t="s">
        <v>19</v>
      </c>
      <c r="L75" s="25"/>
    </row>
    <row r="76" ht="25" customHeight="1" spans="1:12">
      <c r="A76" s="19">
        <v>73</v>
      </c>
      <c r="B76" s="19" t="s">
        <v>106</v>
      </c>
      <c r="C76" s="19" t="s">
        <v>102</v>
      </c>
      <c r="D76" s="20"/>
      <c r="E76" s="19">
        <v>67.33</v>
      </c>
      <c r="F76" s="19">
        <f t="shared" si="4"/>
        <v>26.93</v>
      </c>
      <c r="G76" s="21">
        <v>83</v>
      </c>
      <c r="H76" s="21">
        <f t="shared" si="8"/>
        <v>49.8</v>
      </c>
      <c r="I76" s="21">
        <f t="shared" si="9"/>
        <v>76.73</v>
      </c>
      <c r="J76" s="21">
        <v>5</v>
      </c>
      <c r="K76" s="21" t="s">
        <v>19</v>
      </c>
      <c r="L76" s="25"/>
    </row>
    <row r="77" ht="25" customHeight="1" spans="1:12">
      <c r="A77" s="19">
        <v>74</v>
      </c>
      <c r="B77" s="19" t="s">
        <v>107</v>
      </c>
      <c r="C77" s="19" t="s">
        <v>102</v>
      </c>
      <c r="D77" s="22"/>
      <c r="E77" s="19">
        <v>67.17</v>
      </c>
      <c r="F77" s="19">
        <f t="shared" si="4"/>
        <v>26.87</v>
      </c>
      <c r="G77" s="21">
        <v>80</v>
      </c>
      <c r="H77" s="21">
        <f t="shared" si="8"/>
        <v>48</v>
      </c>
      <c r="I77" s="21">
        <f t="shared" si="9"/>
        <v>74.87</v>
      </c>
      <c r="J77" s="21">
        <v>6</v>
      </c>
      <c r="K77" s="21" t="s">
        <v>19</v>
      </c>
      <c r="L77" s="25"/>
    </row>
  </sheetData>
  <mergeCells count="14">
    <mergeCell ref="A2:L2"/>
    <mergeCell ref="D4:D9"/>
    <mergeCell ref="D10:D12"/>
    <mergeCell ref="D13:D18"/>
    <mergeCell ref="D20:D21"/>
    <mergeCell ref="D22:D27"/>
    <mergeCell ref="D28:D30"/>
    <mergeCell ref="D32:D37"/>
    <mergeCell ref="D38:D40"/>
    <mergeCell ref="D41:D46"/>
    <mergeCell ref="D47:D49"/>
    <mergeCell ref="D50:D52"/>
    <mergeCell ref="D53:D70"/>
    <mergeCell ref="D72:D77"/>
  </mergeCells>
  <conditionalFormatting sqref="A1 A3:A1048576">
    <cfRule type="duplicateValues" dxfId="0" priority="2"/>
    <cfRule type="duplicateValues" dxfId="0" priority="3"/>
  </conditionalFormatting>
  <conditionalFormatting sqref="B1 B3:B1048576">
    <cfRule type="duplicateValues" dxfId="0" priority="4"/>
    <cfRule type="duplicateValues" dxfId="0" priority="5"/>
  </conditionalFormatting>
  <pageMargins left="0.354166666666667" right="0.196527777777778" top="0.236111111111111" bottom="0.236111111111111" header="0.298611111111111" footer="0.118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黄海英</cp:lastModifiedBy>
  <dcterms:created xsi:type="dcterms:W3CDTF">2023-05-12T11:15:00Z</dcterms:created>
  <dcterms:modified xsi:type="dcterms:W3CDTF">2025-05-24T09:16:05Z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1434D79B091C4932BA3168CC740320B5_13</vt:lpwstr>
  </property>
  <property fmtid="{D5CDD505-2E9C-101B-9397-08002B2CF9AE}" pid="4" name="KSOReadingLayout">
    <vt:bool>true</vt:bool>
  </property>
</Properties>
</file>