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<sst xmlns="http://schemas.openxmlformats.org/spreadsheetml/2006/main" count="72" uniqueCount="50">
  <si>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花溪区教育系统2024年引进高层次人才笔试、试教成绩、总成绩及进入体检人员名单</t>
  </si>
  <si>
    <t>序号</t>
  </si>
  <si>
    <t>准考证号</t>
  </si>
  <si>
    <t>姓名</t>
  </si>
  <si>
    <t>报考岗位</t>
  </si>
  <si>
    <t>笔试成绩</t>
  </si>
  <si>
    <t>笔试成绩40%</t>
  </si>
  <si>
    <t>试教成绩</t>
  </si>
  <si>
    <t>试教成绩60%</t>
  </si>
  <si>
    <t>综合成绩</t>
  </si>
  <si>
    <t>是否进入体检</t>
  </si>
  <si>
    <t>S2024071804</t>
  </si>
  <si>
    <t>陈朝文</t>
  </si>
  <si>
    <t>高中数学教师</t>
  </si>
  <si>
    <t>进入体检</t>
  </si>
  <si>
    <t>S2024071803</t>
  </si>
  <si>
    <t>姜鑫</t>
  </si>
  <si>
    <t>S2024071801</t>
  </si>
  <si>
    <t>曾港</t>
  </si>
  <si>
    <t>缺考</t>
  </si>
  <si>
    <t>Y2024071813</t>
  </si>
  <si>
    <t>张丽姣</t>
  </si>
  <si>
    <t>高中英语教师</t>
  </si>
  <si>
    <t>Y2024071802</t>
  </si>
  <si>
    <t>舒爽</t>
  </si>
  <si>
    <t>Y2024071812</t>
  </si>
  <si>
    <t>刘力维</t>
  </si>
  <si>
    <t>Y2024071806</t>
  </si>
  <si>
    <t>郑燕</t>
  </si>
  <si>
    <t>Y2024071810</t>
  </si>
  <si>
    <t>汪慧</t>
  </si>
  <si>
    <t>Y2024071808</t>
  </si>
  <si>
    <t>叶静</t>
  </si>
  <si>
    <t>Y2024071801</t>
  </si>
  <si>
    <t>马晓童</t>
  </si>
  <si>
    <t>Y2024071804</t>
  </si>
  <si>
    <t>韩曌</t>
  </si>
  <si>
    <t>Y2024071803</t>
  </si>
  <si>
    <t>唐芷静</t>
  </si>
  <si>
    <t>Y2024071805</t>
  </si>
  <si>
    <t>龚国琴</t>
  </si>
  <si>
    <t>Y2024071814</t>
  </si>
  <si>
    <t>韦雪雪</t>
  </si>
  <si>
    <t>Y2024071815</t>
  </si>
  <si>
    <t>张昌倩</t>
  </si>
  <si>
    <t>W2024071803</t>
  </si>
  <si>
    <t>何维龙</t>
  </si>
  <si>
    <t>高中物理教师</t>
  </si>
  <si>
    <t>W2024071801</t>
  </si>
  <si>
    <t>赵金云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</si>
</sst>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F18" sqref="F18"/>
    </sheetView>
  </sheetViews>
  <sheetFormatPr defaultColWidth="8.8" defaultRowHeight="27" customHeight="1"/>
  <cols>
    <col min="1" max="1" width="8.8" style="1"/>
    <col min="2" max="2" width="14.925" style="1" customWidth="1"/>
    <col min="3" max="3" width="10.7166666666667" style="1" customWidth="1"/>
    <col min="4" max="4" width="15.125" style="1" customWidth="1"/>
    <col min="5" max="5" width="11.6166666666667" style="2" customWidth="1"/>
    <col min="6" max="6" width="14.725" style="1" customWidth="1"/>
    <col min="7" max="7" width="14.625" style="1" customWidth="1"/>
    <col min="8" max="8" width="15.225" style="1" customWidth="1"/>
    <col min="9" max="9" width="13.0166666666667" style="1" customWidth="1"/>
    <col min="10" max="10" width="15.6166666666667" style="1" customWidth="1"/>
    <col min="11" max="16384" width="8.8" style="1"/>
  </cols>
  <sheetData>
    <row r="1" s="1" customFormat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5">
        <v>1</v>
      </c>
      <c r="B3" s="5" t="s">
        <v>11</v>
      </c>
      <c r="C3" s="5" t="s">
        <v>12</v>
      </c>
      <c r="D3" s="6" t="s">
        <v>13</v>
      </c>
      <c r="E3" s="5">
        <v>78</v>
      </c>
      <c r="F3" s="7">
        <f>E3*0.4</f>
        <v>31.2</v>
      </c>
      <c r="G3" s="7">
        <v>82.67</v>
      </c>
      <c r="H3" s="7">
        <f>G3*0.6</f>
        <v>49.602</v>
      </c>
      <c r="I3" s="7">
        <f>F3+H3</f>
        <v>80.802</v>
      </c>
      <c r="J3" s="5" t="s">
        <v>14</v>
      </c>
    </row>
    <row r="4" s="1" customFormat="1" customHeight="1" spans="1:10">
      <c r="A4" s="5">
        <v>2</v>
      </c>
      <c r="B4" s="5" t="s">
        <v>15</v>
      </c>
      <c r="C4" s="5" t="s">
        <v>16</v>
      </c>
      <c r="D4" s="6" t="s">
        <v>13</v>
      </c>
      <c r="E4" s="5">
        <v>62</v>
      </c>
      <c r="F4" s="7">
        <f t="shared" ref="F4:F19" si="0">E4*0.4</f>
        <v>24.8</v>
      </c>
      <c r="G4" s="7">
        <v>87</v>
      </c>
      <c r="H4" s="7">
        <f>G4*0.6</f>
        <v>52.2</v>
      </c>
      <c r="I4" s="7">
        <f>F4+H4</f>
        <v>77</v>
      </c>
      <c r="J4" s="5"/>
    </row>
    <row r="5" s="1" customFormat="1" customHeight="1" spans="1:10">
      <c r="A5" s="5">
        <v>3</v>
      </c>
      <c r="B5" s="5" t="s">
        <v>17</v>
      </c>
      <c r="C5" s="5" t="s">
        <v>18</v>
      </c>
      <c r="D5" s="6" t="s">
        <v>13</v>
      </c>
      <c r="E5" s="5">
        <v>52.5</v>
      </c>
      <c r="F5" s="7">
        <f t="shared" si="0"/>
        <v>21</v>
      </c>
      <c r="G5" s="7" t="s">
        <v>19</v>
      </c>
      <c r="H5" s="7" t="s">
        <v>19</v>
      </c>
      <c r="I5" s="7" t="s">
        <v>19</v>
      </c>
      <c r="J5" s="5"/>
    </row>
    <row r="6" s="1" customFormat="1" customHeight="1" spans="1:10">
      <c r="A6" s="5">
        <v>4</v>
      </c>
      <c r="B6" s="5" t="s">
        <v>20</v>
      </c>
      <c r="C6" s="5" t="s">
        <v>21</v>
      </c>
      <c r="D6" s="5" t="s">
        <v>22</v>
      </c>
      <c r="E6" s="5">
        <v>84.5</v>
      </c>
      <c r="F6" s="7">
        <f t="shared" si="0"/>
        <v>33.8</v>
      </c>
      <c r="G6" s="7">
        <v>80.66</v>
      </c>
      <c r="H6" s="7">
        <f>G6*0.6</f>
        <v>48.396</v>
      </c>
      <c r="I6" s="7">
        <f>F6+H6</f>
        <v>82.196</v>
      </c>
      <c r="J6" s="5"/>
    </row>
    <row r="7" s="1" customFormat="1" customHeight="1" spans="1:10">
      <c r="A7" s="5">
        <v>5</v>
      </c>
      <c r="B7" s="5" t="s">
        <v>23</v>
      </c>
      <c r="C7" s="5" t="s">
        <v>24</v>
      </c>
      <c r="D7" s="5" t="s">
        <v>22</v>
      </c>
      <c r="E7" s="5">
        <v>81.5</v>
      </c>
      <c r="F7" s="7">
        <f t="shared" si="0"/>
        <v>32.6</v>
      </c>
      <c r="G7" s="7">
        <v>88</v>
      </c>
      <c r="H7" s="7">
        <f t="shared" ref="H7:H19" si="1">G7*0.6</f>
        <v>52.8</v>
      </c>
      <c r="I7" s="7">
        <f t="shared" ref="I7:I19" si="2">F7+H7</f>
        <v>85.4</v>
      </c>
      <c r="J7" s="5" t="s">
        <v>14</v>
      </c>
    </row>
    <row r="8" s="1" customFormat="1" customHeight="1" spans="1:10">
      <c r="A8" s="5">
        <v>6</v>
      </c>
      <c r="B8" s="5" t="s">
        <v>25</v>
      </c>
      <c r="C8" s="5" t="s">
        <v>26</v>
      </c>
      <c r="D8" s="5" t="s">
        <v>22</v>
      </c>
      <c r="E8" s="5">
        <v>81.25</v>
      </c>
      <c r="F8" s="7">
        <f t="shared" si="0"/>
        <v>32.5</v>
      </c>
      <c r="G8" s="7">
        <v>79.67</v>
      </c>
      <c r="H8" s="7">
        <f t="shared" si="1"/>
        <v>47.802</v>
      </c>
      <c r="I8" s="7">
        <f t="shared" si="2"/>
        <v>80.302</v>
      </c>
      <c r="J8" s="5"/>
    </row>
    <row r="9" s="1" customFormat="1" customHeight="1" spans="1:10">
      <c r="A9" s="5">
        <v>7</v>
      </c>
      <c r="B9" s="5" t="s">
        <v>27</v>
      </c>
      <c r="C9" s="5" t="s">
        <v>28</v>
      </c>
      <c r="D9" s="5" t="s">
        <v>22</v>
      </c>
      <c r="E9" s="5">
        <v>80</v>
      </c>
      <c r="F9" s="7">
        <f t="shared" si="0"/>
        <v>32</v>
      </c>
      <c r="G9" s="7">
        <v>80</v>
      </c>
      <c r="H9" s="7">
        <f t="shared" si="1"/>
        <v>48</v>
      </c>
      <c r="I9" s="7">
        <f t="shared" si="2"/>
        <v>80</v>
      </c>
      <c r="J9" s="5"/>
    </row>
    <row r="10" s="1" customFormat="1" customHeight="1" spans="1:10">
      <c r="A10" s="5">
        <v>8</v>
      </c>
      <c r="B10" s="5" t="s">
        <v>29</v>
      </c>
      <c r="C10" s="5" t="s">
        <v>30</v>
      </c>
      <c r="D10" s="5" t="s">
        <v>22</v>
      </c>
      <c r="E10" s="5">
        <v>79.75</v>
      </c>
      <c r="F10" s="7">
        <f t="shared" si="0"/>
        <v>31.9</v>
      </c>
      <c r="G10" s="7" t="s">
        <v>19</v>
      </c>
      <c r="H10" s="7" t="s">
        <v>19</v>
      </c>
      <c r="I10" s="7" t="s">
        <v>19</v>
      </c>
      <c r="J10" s="7"/>
    </row>
    <row r="11" s="1" customFormat="1" customHeight="1" spans="1:10">
      <c r="A11" s="5">
        <v>9</v>
      </c>
      <c r="B11" s="5" t="s">
        <v>31</v>
      </c>
      <c r="C11" s="5" t="s">
        <v>32</v>
      </c>
      <c r="D11" s="5" t="s">
        <v>22</v>
      </c>
      <c r="E11" s="5">
        <v>79.5</v>
      </c>
      <c r="F11" s="7">
        <f t="shared" si="0"/>
        <v>31.8</v>
      </c>
      <c r="G11" s="7">
        <v>79.33</v>
      </c>
      <c r="H11" s="7">
        <f t="shared" si="1"/>
        <v>47.598</v>
      </c>
      <c r="I11" s="7">
        <f t="shared" si="2"/>
        <v>79.398</v>
      </c>
      <c r="J11" s="5"/>
    </row>
    <row r="12" s="1" customFormat="1" customHeight="1" spans="1:10">
      <c r="A12" s="5">
        <v>10</v>
      </c>
      <c r="B12" s="5" t="s">
        <v>33</v>
      </c>
      <c r="C12" s="5" t="s">
        <v>34</v>
      </c>
      <c r="D12" s="5" t="s">
        <v>22</v>
      </c>
      <c r="E12" s="5">
        <v>79.25</v>
      </c>
      <c r="F12" s="7">
        <f t="shared" si="0"/>
        <v>31.7</v>
      </c>
      <c r="G12" s="7">
        <v>85.67</v>
      </c>
      <c r="H12" s="7">
        <f t="shared" si="1"/>
        <v>51.402</v>
      </c>
      <c r="I12" s="7">
        <f t="shared" si="2"/>
        <v>83.102</v>
      </c>
      <c r="J12" s="5" t="s">
        <v>14</v>
      </c>
    </row>
    <row r="13" s="1" customFormat="1" customHeight="1" spans="1:10">
      <c r="A13" s="5">
        <v>11</v>
      </c>
      <c r="B13" s="5" t="s">
        <v>35</v>
      </c>
      <c r="C13" s="5" t="s">
        <v>36</v>
      </c>
      <c r="D13" s="5" t="s">
        <v>22</v>
      </c>
      <c r="E13" s="5">
        <v>76.25</v>
      </c>
      <c r="F13" s="7">
        <f t="shared" si="0"/>
        <v>30.5</v>
      </c>
      <c r="G13" s="7">
        <v>84.33</v>
      </c>
      <c r="H13" s="7">
        <f t="shared" si="1"/>
        <v>50.598</v>
      </c>
      <c r="I13" s="7">
        <f t="shared" si="2"/>
        <v>81.098</v>
      </c>
      <c r="J13" s="5"/>
    </row>
    <row r="14" s="1" customFormat="1" customHeight="1" spans="1:10">
      <c r="A14" s="5">
        <v>12</v>
      </c>
      <c r="B14" s="5" t="s">
        <v>37</v>
      </c>
      <c r="C14" s="5" t="s">
        <v>38</v>
      </c>
      <c r="D14" s="5" t="s">
        <v>22</v>
      </c>
      <c r="E14" s="5">
        <v>73.5</v>
      </c>
      <c r="F14" s="7">
        <f t="shared" si="0"/>
        <v>29.4</v>
      </c>
      <c r="G14" s="7">
        <v>80</v>
      </c>
      <c r="H14" s="7">
        <f t="shared" si="1"/>
        <v>48</v>
      </c>
      <c r="I14" s="7">
        <f t="shared" si="2"/>
        <v>77.4</v>
      </c>
      <c r="J14" s="5"/>
    </row>
    <row r="15" s="1" customFormat="1" customHeight="1" spans="1:10">
      <c r="A15" s="5">
        <v>13</v>
      </c>
      <c r="B15" s="5" t="s">
        <v>39</v>
      </c>
      <c r="C15" s="5" t="s">
        <v>40</v>
      </c>
      <c r="D15" s="5" t="s">
        <v>22</v>
      </c>
      <c r="E15" s="5">
        <v>72.5</v>
      </c>
      <c r="F15" s="7">
        <f t="shared" si="0"/>
        <v>29</v>
      </c>
      <c r="G15" s="7">
        <v>78</v>
      </c>
      <c r="H15" s="7">
        <f t="shared" si="1"/>
        <v>46.8</v>
      </c>
      <c r="I15" s="7">
        <f t="shared" si="2"/>
        <v>75.8</v>
      </c>
      <c r="J15" s="5"/>
    </row>
    <row r="16" s="1" customFormat="1" customHeight="1" spans="1:10">
      <c r="A16" s="5">
        <v>14</v>
      </c>
      <c r="B16" s="5" t="s">
        <v>41</v>
      </c>
      <c r="C16" s="5" t="s">
        <v>42</v>
      </c>
      <c r="D16" s="5" t="s">
        <v>22</v>
      </c>
      <c r="E16" s="5">
        <v>69.5</v>
      </c>
      <c r="F16" s="7">
        <f t="shared" si="0"/>
        <v>27.8</v>
      </c>
      <c r="G16" s="7">
        <v>82.33</v>
      </c>
      <c r="H16" s="7">
        <f t="shared" si="1"/>
        <v>49.398</v>
      </c>
      <c r="I16" s="7">
        <f t="shared" si="2"/>
        <v>77.198</v>
      </c>
      <c r="J16" s="5"/>
    </row>
    <row r="17" s="1" customFormat="1" customHeight="1" spans="1:10">
      <c r="A17" s="5">
        <v>15</v>
      </c>
      <c r="B17" s="5" t="s">
        <v>43</v>
      </c>
      <c r="C17" s="5" t="s">
        <v>44</v>
      </c>
      <c r="D17" s="5" t="s">
        <v>22</v>
      </c>
      <c r="E17" s="5">
        <v>67</v>
      </c>
      <c r="F17" s="7">
        <f t="shared" si="0"/>
        <v>26.8</v>
      </c>
      <c r="G17" s="7">
        <v>79.33</v>
      </c>
      <c r="H17" s="7">
        <f t="shared" si="1"/>
        <v>47.598</v>
      </c>
      <c r="I17" s="7">
        <f t="shared" si="2"/>
        <v>74.398</v>
      </c>
      <c r="J17" s="5"/>
    </row>
    <row r="18" s="1" customFormat="1" customHeight="1" spans="1:10">
      <c r="A18" s="5">
        <v>16</v>
      </c>
      <c r="B18" s="5" t="s">
        <v>45</v>
      </c>
      <c r="C18" s="5" t="s">
        <v>46</v>
      </c>
      <c r="D18" s="5" t="s">
        <v>47</v>
      </c>
      <c r="E18" s="5">
        <v>54.5</v>
      </c>
      <c r="F18" s="7">
        <f t="shared" si="0"/>
        <v>21.8</v>
      </c>
      <c r="G18" s="7">
        <v>71</v>
      </c>
      <c r="H18" s="7">
        <f t="shared" si="1"/>
        <v>42.6</v>
      </c>
      <c r="I18" s="7">
        <f t="shared" si="2"/>
        <v>64.4</v>
      </c>
      <c r="J18" s="5" t="s">
        <v>14</v>
      </c>
    </row>
    <row r="19" s="1" customFormat="1" customHeight="1" spans="1:10">
      <c r="A19" s="5">
        <v>17</v>
      </c>
      <c r="B19" s="5" t="s">
        <v>48</v>
      </c>
      <c r="C19" s="5" t="s">
        <v>49</v>
      </c>
      <c r="D19" s="5" t="s">
        <v>47</v>
      </c>
      <c r="E19" s="5">
        <v>40.5</v>
      </c>
      <c r="F19" s="7">
        <f t="shared" si="0"/>
        <v>16.2</v>
      </c>
      <c r="G19" s="7">
        <v>62</v>
      </c>
      <c r="H19" s="7">
        <f t="shared" si="1"/>
        <v>37.2</v>
      </c>
      <c r="I19" s="7">
        <f t="shared" si="2"/>
        <v>53.4</v>
      </c>
      <c r="J19" s="5"/>
    </row>
  </sheetData>
  <autoFilter ref="A2:J19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2024-07-31T04:40:00Z</dcterms:created>
  <dcterms:modified xsi:type="dcterms:W3CDTF">2024-08-01T02:39:57Z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50EE337F1D774F218FB7BC01701A7C6E_11</vt:lpwstr>
  </property>
  <property fmtid="{D5CDD505-2E9C-101B-9397-08002B2CF9AE}" pid="3" name="KSOProductBuildVer">
    <vt:lpwstr>2052-12.1.0.17147</vt:lpwstr>
  </property>
</Properties>
</file>