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<sst xmlns="http://schemas.openxmlformats.org/spreadsheetml/2006/main" count="117" uniqueCount="86">
  <si>
    <t>2023年公开招聘高层次人才及急需紧缺人才综合素质考核成绩公示</t>
  </si>
  <si>
    <t>岗位名称</t>
  </si>
  <si>
    <t>姓名</t>
  </si>
  <si>
    <t>成绩</t>
  </si>
  <si>
    <t>是否进入下一环节</t>
  </si>
  <si>
    <t xml:space="preserve">马克思主义学院教师01  </t>
  </si>
  <si>
    <t>刘馨懋</t>
  </si>
  <si>
    <t>是</t>
  </si>
  <si>
    <t>李举</t>
  </si>
  <si>
    <t>田鋆</t>
  </si>
  <si>
    <t>朱孝兰</t>
  </si>
  <si>
    <t>陆超</t>
  </si>
  <si>
    <t>龚彩霞</t>
  </si>
  <si>
    <t>马克思主义学院教师02</t>
  </si>
  <si>
    <t>黎倩雯</t>
  </si>
  <si>
    <t>庞丹</t>
  </si>
  <si>
    <t>基础教学部教师01</t>
  </si>
  <si>
    <t>贺骞</t>
  </si>
  <si>
    <t>肖文杉</t>
  </si>
  <si>
    <t>龙琴</t>
  </si>
  <si>
    <t>赵茂鑫</t>
  </si>
  <si>
    <t>代琳</t>
  </si>
  <si>
    <t>陈桂志</t>
  </si>
  <si>
    <t>陈春丽</t>
  </si>
  <si>
    <t>贾明芳</t>
  </si>
  <si>
    <t>缺考</t>
  </si>
  <si>
    <t>基础教学部教师02</t>
  </si>
  <si>
    <t>刘红霞</t>
  </si>
  <si>
    <t>朱山山</t>
  </si>
  <si>
    <t>王雪</t>
  </si>
  <si>
    <t>基础教学部教师03</t>
  </si>
  <si>
    <t>冉然</t>
  </si>
  <si>
    <t>程远菲</t>
  </si>
  <si>
    <t>罗君念</t>
  </si>
  <si>
    <t>赵洪梅</t>
  </si>
  <si>
    <t>陈明光</t>
  </si>
  <si>
    <t>杨松</t>
  </si>
  <si>
    <t>基础教学部教师04</t>
  </si>
  <si>
    <t>刘欢莉</t>
  </si>
  <si>
    <t>陈静</t>
  </si>
  <si>
    <t>李刚彪</t>
  </si>
  <si>
    <t>基础教学部教师05</t>
  </si>
  <si>
    <t>陈石</t>
  </si>
  <si>
    <t>覃小玲</t>
  </si>
  <si>
    <t>陈玉梅</t>
  </si>
  <si>
    <t>护理系教师</t>
  </si>
  <si>
    <t>杨雨婕</t>
  </si>
  <si>
    <t>临床医学系教师</t>
  </si>
  <si>
    <t>贺紫涵</t>
  </si>
  <si>
    <t>冷韦韦</t>
  </si>
  <si>
    <t>徐立</t>
  </si>
  <si>
    <t xml:space="preserve">卫生管理系教师 </t>
  </si>
  <si>
    <t>杜苏菲</t>
  </si>
  <si>
    <t>田梦园</t>
  </si>
  <si>
    <t>汪小斌</t>
  </si>
  <si>
    <t>尹从玉</t>
  </si>
  <si>
    <t>曾黎</t>
  </si>
  <si>
    <t>王芙蓉</t>
  </si>
  <si>
    <t>科研平台工作人员</t>
  </si>
  <si>
    <t>熊俊</t>
  </si>
  <si>
    <t>陈江霞</t>
  </si>
  <si>
    <t>赵雪</t>
  </si>
  <si>
    <t xml:space="preserve">教务处工作人员 </t>
  </si>
  <si>
    <t>何鑫兴</t>
  </si>
  <si>
    <t>司马燕</t>
  </si>
  <si>
    <t>王红艳</t>
  </si>
  <si>
    <t>信息技术网络管理中心工作人员</t>
  </si>
  <si>
    <t>何璇</t>
  </si>
  <si>
    <t xml:space="preserve">药学系教师     </t>
  </si>
  <si>
    <t>何云</t>
  </si>
  <si>
    <t>高月</t>
  </si>
  <si>
    <t>辛海</t>
  </si>
  <si>
    <t>曹春月</t>
  </si>
  <si>
    <t>单婷</t>
  </si>
  <si>
    <t>严俊丽</t>
  </si>
  <si>
    <t>熊新</t>
  </si>
  <si>
    <t>卢明星</t>
  </si>
  <si>
    <t>况玉</t>
  </si>
  <si>
    <t>中医系教师01</t>
  </si>
  <si>
    <t>杨雯雯</t>
  </si>
  <si>
    <t>张学芬</t>
  </si>
  <si>
    <t>凡蕾</t>
  </si>
  <si>
    <t>中医系教师02</t>
  </si>
  <si>
    <t>何永茂</t>
  </si>
  <si>
    <t>张馨月</t>
  </si>
  <si>
    <t>蔡铭祺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</si>
</sst>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508;&#21512;&#32032;&#36136;&#32771;&#26680;&#2463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场一"/>
      <sheetName val="考场二"/>
      <sheetName val="Sheet3"/>
    </sheetNames>
    <sheetDataSet>
      <sheetData sheetId="0"/>
      <sheetData sheetId="1"/>
      <sheetData sheetId="2">
        <row r="3">
          <cell r="B3" t="str">
            <v>赵洪梅</v>
          </cell>
          <cell r="C3">
            <v>71</v>
          </cell>
        </row>
        <row r="4">
          <cell r="B4" t="str">
            <v>王雪</v>
          </cell>
          <cell r="C4">
            <v>79.2</v>
          </cell>
        </row>
        <row r="5">
          <cell r="B5" t="str">
            <v>代琳</v>
          </cell>
          <cell r="C5">
            <v>80.4</v>
          </cell>
        </row>
        <row r="6">
          <cell r="B6" t="str">
            <v>陈春丽</v>
          </cell>
          <cell r="C6">
            <v>76.8</v>
          </cell>
        </row>
        <row r="7">
          <cell r="B7" t="str">
            <v>程远菲</v>
          </cell>
          <cell r="C7">
            <v>81.4</v>
          </cell>
        </row>
        <row r="8">
          <cell r="B8" t="str">
            <v>龙琴</v>
          </cell>
          <cell r="C8">
            <v>82.4</v>
          </cell>
        </row>
        <row r="9">
          <cell r="B9" t="str">
            <v>贺骞</v>
          </cell>
          <cell r="C9">
            <v>84.6</v>
          </cell>
        </row>
        <row r="10">
          <cell r="B10" t="str">
            <v>李举</v>
          </cell>
          <cell r="C10">
            <v>85.3</v>
          </cell>
        </row>
        <row r="11">
          <cell r="B11" t="str">
            <v>陆超</v>
          </cell>
          <cell r="C11">
            <v>80.6</v>
          </cell>
        </row>
        <row r="12">
          <cell r="B12" t="str">
            <v>冉然</v>
          </cell>
          <cell r="C12">
            <v>88</v>
          </cell>
        </row>
        <row r="13">
          <cell r="B13" t="str">
            <v>陈桂志</v>
          </cell>
          <cell r="C13">
            <v>79.4</v>
          </cell>
        </row>
        <row r="14">
          <cell r="B14" t="str">
            <v>陈石</v>
          </cell>
          <cell r="C14">
            <v>80.3</v>
          </cell>
        </row>
        <row r="15">
          <cell r="B15" t="str">
            <v>朱孝兰</v>
          </cell>
          <cell r="C15">
            <v>81.2</v>
          </cell>
        </row>
        <row r="16">
          <cell r="B16" t="str">
            <v>陈玉梅</v>
          </cell>
          <cell r="C16">
            <v>77</v>
          </cell>
        </row>
        <row r="17">
          <cell r="B17" t="str">
            <v>赵茂鑫</v>
          </cell>
          <cell r="C17">
            <v>82.2</v>
          </cell>
        </row>
        <row r="18">
          <cell r="B18" t="str">
            <v>庞丹</v>
          </cell>
          <cell r="C18">
            <v>77.2</v>
          </cell>
        </row>
        <row r="19">
          <cell r="B19" t="str">
            <v>刘红霞</v>
          </cell>
          <cell r="C19">
            <v>80.7</v>
          </cell>
        </row>
        <row r="20">
          <cell r="B20" t="str">
            <v>何璇</v>
          </cell>
          <cell r="C20">
            <v>80.8</v>
          </cell>
        </row>
        <row r="21">
          <cell r="B21" t="str">
            <v>黎倩雯</v>
          </cell>
          <cell r="C21">
            <v>82.6</v>
          </cell>
        </row>
        <row r="22">
          <cell r="B22" t="str">
            <v>陈静</v>
          </cell>
          <cell r="C22">
            <v>77.2</v>
          </cell>
        </row>
        <row r="23">
          <cell r="B23" t="str">
            <v>田鋆</v>
          </cell>
          <cell r="C23">
            <v>85.2</v>
          </cell>
        </row>
        <row r="24">
          <cell r="B24" t="str">
            <v>刘欢莉</v>
          </cell>
          <cell r="C24">
            <v>81.2</v>
          </cell>
        </row>
        <row r="25">
          <cell r="B25" t="str">
            <v>肖文杉</v>
          </cell>
          <cell r="C25">
            <v>83</v>
          </cell>
        </row>
        <row r="26">
          <cell r="B26" t="str">
            <v>刘馨懋</v>
          </cell>
          <cell r="C26">
            <v>87.6</v>
          </cell>
        </row>
        <row r="27">
          <cell r="B27" t="str">
            <v>朱山山</v>
          </cell>
          <cell r="C27">
            <v>79</v>
          </cell>
        </row>
        <row r="28">
          <cell r="B28" t="str">
            <v>覃小玲</v>
          </cell>
          <cell r="C28">
            <v>77.4</v>
          </cell>
        </row>
        <row r="29">
          <cell r="B29" t="str">
            <v>罗君念</v>
          </cell>
          <cell r="C29">
            <v>76.6</v>
          </cell>
        </row>
        <row r="30">
          <cell r="B30" t="str">
            <v>龚彩霞</v>
          </cell>
          <cell r="C30">
            <v>76.2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A1" sqref="A1:D1"/>
    </sheetView>
  </sheetViews>
  <sheetFormatPr defaultColWidth="9" defaultRowHeight="13.5" outlineLevelCol="4"/>
  <cols>
    <col min="1" max="1" width="36" customWidth="1"/>
    <col min="2" max="2" width="20.125" customWidth="1"/>
    <col min="3" max="3" width="27.125" style="2" customWidth="1"/>
    <col min="4" max="4" width="28.125" customWidth="1"/>
  </cols>
  <sheetData>
    <row r="1" ht="21" spans="1:4">
      <c r="A1" s="3" t="s">
        <v>0</v>
      </c>
      <c r="B1" s="3"/>
      <c r="C1" s="4"/>
      <c r="D1" s="3"/>
    </row>
    <row r="2" s="1" customFormat="1" ht="18.75" spans="1:5">
      <c r="A2" s="5" t="s">
        <v>1</v>
      </c>
      <c r="B2" s="5" t="s">
        <v>2</v>
      </c>
      <c r="C2" s="6" t="s">
        <v>3</v>
      </c>
      <c r="D2" s="5" t="s">
        <v>4</v>
      </c>
      <c r="E2" s="7"/>
    </row>
    <row r="3" s="1" customFormat="1" ht="18.75" spans="1:5">
      <c r="A3" s="8" t="s">
        <v>5</v>
      </c>
      <c r="B3" s="9" t="s">
        <v>6</v>
      </c>
      <c r="C3" s="10">
        <f>VLOOKUP(B3,[1]Sheet3!$B$3:$C$30,2,FALSE)</f>
        <v>87.6</v>
      </c>
      <c r="D3" s="11" t="s">
        <v>7</v>
      </c>
      <c r="E3" s="7"/>
    </row>
    <row r="4" s="1" customFormat="1" ht="18.75" spans="1:5">
      <c r="A4" s="8"/>
      <c r="B4" s="9" t="s">
        <v>8</v>
      </c>
      <c r="C4" s="10">
        <f>VLOOKUP(B4,[1]Sheet3!$B$3:$C$30,2,FALSE)</f>
        <v>85.3</v>
      </c>
      <c r="D4" s="11" t="s">
        <v>7</v>
      </c>
      <c r="E4" s="7"/>
    </row>
    <row r="5" s="1" customFormat="1" ht="18.75" spans="1:5">
      <c r="A5" s="8"/>
      <c r="B5" s="9" t="s">
        <v>9</v>
      </c>
      <c r="C5" s="10">
        <f>VLOOKUP(B5,[1]Sheet3!$B$3:$C$30,2,)</f>
        <v>85.2</v>
      </c>
      <c r="D5" s="11"/>
      <c r="E5" s="7"/>
    </row>
    <row r="6" s="1" customFormat="1" ht="18.75" spans="1:5">
      <c r="A6" s="8"/>
      <c r="B6" s="9" t="s">
        <v>10</v>
      </c>
      <c r="C6" s="10">
        <f>VLOOKUP(B6,[1]Sheet3!$B$3:$C$30,2,FALSE)</f>
        <v>81.2</v>
      </c>
      <c r="D6" s="11"/>
      <c r="E6" s="7"/>
    </row>
    <row r="7" s="1" customFormat="1" ht="18.75" spans="1:5">
      <c r="A7" s="8"/>
      <c r="B7" s="9" t="s">
        <v>11</v>
      </c>
      <c r="C7" s="10">
        <f>VLOOKUP(B7,[1]Sheet3!$B$3:$C$30,2,FALSE)</f>
        <v>80.6</v>
      </c>
      <c r="D7" s="11"/>
      <c r="E7" s="7"/>
    </row>
    <row r="8" s="1" customFormat="1" ht="18.75" spans="1:5">
      <c r="A8" s="8"/>
      <c r="B8" s="9" t="s">
        <v>12</v>
      </c>
      <c r="C8" s="10">
        <f>VLOOKUP(B8,[1]Sheet3!$B$3:$C$30,2,FALSE)</f>
        <v>76.2</v>
      </c>
      <c r="D8" s="11"/>
      <c r="E8" s="7"/>
    </row>
    <row r="9" s="1" customFormat="1" ht="18.75" spans="1:5">
      <c r="A9" s="8" t="s">
        <v>13</v>
      </c>
      <c r="B9" s="9" t="s">
        <v>14</v>
      </c>
      <c r="C9" s="10">
        <f>VLOOKUP(B9,[1]Sheet3!$B$3:$C$30,2,FALSE)</f>
        <v>82.6</v>
      </c>
      <c r="D9" s="11" t="s">
        <v>7</v>
      </c>
      <c r="E9" s="7"/>
    </row>
    <row r="10" s="1" customFormat="1" ht="18.75" spans="1:5">
      <c r="A10" s="8"/>
      <c r="B10" s="9" t="s">
        <v>15</v>
      </c>
      <c r="C10" s="10">
        <f>VLOOKUP(B10,[1]Sheet3!$B$3:$C$30,2,FALSE)</f>
        <v>77.2</v>
      </c>
      <c r="D10" s="11"/>
      <c r="E10" s="7"/>
    </row>
    <row r="11" s="1" customFormat="1" ht="18.75" spans="1:5">
      <c r="A11" s="12" t="s">
        <v>16</v>
      </c>
      <c r="B11" s="9" t="s">
        <v>17</v>
      </c>
      <c r="C11" s="10">
        <f>VLOOKUP(B11,[1]Sheet3!$B$3:$C$30,2,FALSE)</f>
        <v>84.6</v>
      </c>
      <c r="D11" s="11" t="s">
        <v>7</v>
      </c>
      <c r="E11" s="7"/>
    </row>
    <row r="12" s="1" customFormat="1" ht="18.75" spans="1:5">
      <c r="A12" s="13"/>
      <c r="B12" s="9" t="s">
        <v>18</v>
      </c>
      <c r="C12" s="10">
        <f>VLOOKUP(B12,[1]Sheet3!$B$3:$C$30,2,FALSE)</f>
        <v>83</v>
      </c>
      <c r="D12" s="11" t="s">
        <v>7</v>
      </c>
      <c r="E12" s="7"/>
    </row>
    <row r="13" s="1" customFormat="1" ht="18.75" spans="1:5">
      <c r="A13" s="13"/>
      <c r="B13" s="9" t="s">
        <v>19</v>
      </c>
      <c r="C13" s="10">
        <f>VLOOKUP(B13,[1]Sheet3!$B$3:$C$30,2,FALSE)</f>
        <v>82.4</v>
      </c>
      <c r="D13" s="11" t="s">
        <v>7</v>
      </c>
      <c r="E13" s="7"/>
    </row>
    <row r="14" s="1" customFormat="1" ht="18.75" spans="1:5">
      <c r="A14" s="13"/>
      <c r="B14" s="9" t="s">
        <v>20</v>
      </c>
      <c r="C14" s="10">
        <f>VLOOKUP(B14,[1]Sheet3!$B$3:$C$30,2,FALSE)</f>
        <v>82.2</v>
      </c>
      <c r="D14" s="11"/>
      <c r="E14" s="7"/>
    </row>
    <row r="15" s="1" customFormat="1" ht="18.75" spans="1:5">
      <c r="A15" s="13"/>
      <c r="B15" s="9" t="s">
        <v>21</v>
      </c>
      <c r="C15" s="10">
        <f>VLOOKUP(B15,[1]Sheet3!$B$3:$C$30,2,FALSE)</f>
        <v>80.4</v>
      </c>
      <c r="D15" s="11"/>
      <c r="E15" s="7"/>
    </row>
    <row r="16" s="1" customFormat="1" ht="18.75" spans="1:5">
      <c r="A16" s="13"/>
      <c r="B16" s="9" t="s">
        <v>22</v>
      </c>
      <c r="C16" s="10">
        <f>VLOOKUP(B16,[1]Sheet3!$B$3:$C$30,2,FALSE)</f>
        <v>79.4</v>
      </c>
      <c r="D16" s="11"/>
      <c r="E16" s="7"/>
    </row>
    <row r="17" s="1" customFormat="1" ht="18.75" spans="1:5">
      <c r="A17" s="13"/>
      <c r="B17" s="9" t="s">
        <v>23</v>
      </c>
      <c r="C17" s="10">
        <f>VLOOKUP(B17,[1]Sheet3!$B$3:$C$30,2,FALSE)</f>
        <v>76.8</v>
      </c>
      <c r="D17" s="11"/>
      <c r="E17" s="7"/>
    </row>
    <row r="18" s="1" customFormat="1" ht="18.75" spans="1:5">
      <c r="A18" s="14"/>
      <c r="B18" s="9" t="s">
        <v>24</v>
      </c>
      <c r="C18" s="10" t="s">
        <v>25</v>
      </c>
      <c r="D18" s="11"/>
      <c r="E18" s="7"/>
    </row>
    <row r="19" s="1" customFormat="1" ht="18.75" spans="1:5">
      <c r="A19" s="8" t="s">
        <v>26</v>
      </c>
      <c r="B19" s="15" t="s">
        <v>27</v>
      </c>
      <c r="C19" s="10">
        <f>VLOOKUP(B19,[1]Sheet3!$B$3:$C$30,2,FALSE)</f>
        <v>80.7</v>
      </c>
      <c r="D19" s="11" t="s">
        <v>7</v>
      </c>
      <c r="E19" s="7"/>
    </row>
    <row r="20" s="1" customFormat="1" ht="18.75" spans="1:5">
      <c r="A20" s="8"/>
      <c r="B20" s="15" t="s">
        <v>28</v>
      </c>
      <c r="C20" s="10">
        <f>VLOOKUP(B20,[1]Sheet3!$B$3:$C$30,2,FALSE)</f>
        <v>79</v>
      </c>
      <c r="D20" s="11"/>
      <c r="E20" s="7"/>
    </row>
    <row r="21" s="1" customFormat="1" ht="18.75" spans="1:5">
      <c r="A21" s="8"/>
      <c r="B21" s="15" t="s">
        <v>29</v>
      </c>
      <c r="C21" s="10">
        <f>VLOOKUP(B21,[1]Sheet3!$B$3:$C$30,2,FALSE)</f>
        <v>79.2</v>
      </c>
      <c r="D21" s="11"/>
      <c r="E21" s="7"/>
    </row>
    <row r="22" s="1" customFormat="1" ht="18.75" spans="1:5">
      <c r="A22" s="15" t="s">
        <v>30</v>
      </c>
      <c r="B22" s="9" t="s">
        <v>31</v>
      </c>
      <c r="C22" s="10">
        <f>VLOOKUP(B22,[1]Sheet3!$B$3:$C$30,2,FALSE)</f>
        <v>88</v>
      </c>
      <c r="D22" s="11" t="s">
        <v>7</v>
      </c>
      <c r="E22" s="7"/>
    </row>
    <row r="23" s="1" customFormat="1" ht="18.75" spans="1:5">
      <c r="A23" s="15"/>
      <c r="B23" s="9" t="s">
        <v>32</v>
      </c>
      <c r="C23" s="10">
        <f>VLOOKUP(B23,[1]Sheet3!$B$3:$C$30,2,FALSE)</f>
        <v>81.4</v>
      </c>
      <c r="D23" s="11" t="s">
        <v>7</v>
      </c>
      <c r="E23" s="7"/>
    </row>
    <row r="24" s="1" customFormat="1" ht="18.75" spans="1:5">
      <c r="A24" s="15"/>
      <c r="B24" s="16" t="s">
        <v>33</v>
      </c>
      <c r="C24" s="10">
        <f>VLOOKUP(B24,[1]Sheet3!$B$3:$C$30,2,FALSE)</f>
        <v>76.6</v>
      </c>
      <c r="D24" s="11"/>
      <c r="E24" s="7"/>
    </row>
    <row r="25" s="1" customFormat="1" ht="18.75" spans="1:5">
      <c r="A25" s="15"/>
      <c r="B25" s="9" t="s">
        <v>34</v>
      </c>
      <c r="C25" s="10">
        <f>VLOOKUP(B25,[1]Sheet3!$B$3:$C$30,2,FALSE)</f>
        <v>71</v>
      </c>
      <c r="D25" s="11"/>
      <c r="E25" s="7"/>
    </row>
    <row r="26" s="1" customFormat="1" ht="18.75" spans="1:5">
      <c r="A26" s="15"/>
      <c r="B26" s="9" t="s">
        <v>35</v>
      </c>
      <c r="C26" s="10" t="s">
        <v>25</v>
      </c>
      <c r="D26" s="11"/>
      <c r="E26" s="7"/>
    </row>
    <row r="27" s="1" customFormat="1" ht="18.75" spans="1:5">
      <c r="A27" s="15"/>
      <c r="B27" s="16" t="s">
        <v>36</v>
      </c>
      <c r="C27" s="10" t="s">
        <v>25</v>
      </c>
      <c r="D27" s="11"/>
      <c r="E27" s="7"/>
    </row>
    <row r="28" s="1" customFormat="1" ht="18.75" spans="1:5">
      <c r="A28" s="8" t="s">
        <v>37</v>
      </c>
      <c r="B28" s="9" t="s">
        <v>38</v>
      </c>
      <c r="C28" s="10">
        <f>VLOOKUP(B28,[1]Sheet3!$B$3:$C$30,2,FALSE)</f>
        <v>81.2</v>
      </c>
      <c r="D28" s="11" t="s">
        <v>7</v>
      </c>
      <c r="E28" s="7"/>
    </row>
    <row r="29" s="1" customFormat="1" ht="18.75" spans="1:5">
      <c r="A29" s="8"/>
      <c r="B29" s="9" t="s">
        <v>39</v>
      </c>
      <c r="C29" s="10">
        <f>VLOOKUP(B29,[1]Sheet3!$B$3:$C$30,2,FALSE)</f>
        <v>77.2</v>
      </c>
      <c r="D29" s="11"/>
      <c r="E29" s="7"/>
    </row>
    <row r="30" s="1" customFormat="1" ht="18.75" spans="1:5">
      <c r="A30" s="8"/>
      <c r="B30" s="9" t="s">
        <v>40</v>
      </c>
      <c r="C30" s="10" t="s">
        <v>25</v>
      </c>
      <c r="D30" s="11"/>
      <c r="E30" s="7"/>
    </row>
    <row r="31" s="1" customFormat="1" ht="18.75" spans="1:5">
      <c r="A31" s="15" t="s">
        <v>41</v>
      </c>
      <c r="B31" s="16" t="s">
        <v>42</v>
      </c>
      <c r="C31" s="10">
        <f>VLOOKUP(B31,[1]Sheet3!$B$3:$C$30,2,FALSE)</f>
        <v>80.3</v>
      </c>
      <c r="D31" s="11" t="s">
        <v>7</v>
      </c>
      <c r="E31" s="7"/>
    </row>
    <row r="32" s="1" customFormat="1" ht="18.75" spans="1:5">
      <c r="A32" s="15"/>
      <c r="B32" s="9" t="s">
        <v>43</v>
      </c>
      <c r="C32" s="10">
        <f>VLOOKUP(B32,[1]Sheet3!$B$3:$C$30,2,FALSE)</f>
        <v>77.4</v>
      </c>
      <c r="D32" s="11"/>
      <c r="E32" s="7"/>
    </row>
    <row r="33" s="1" customFormat="1" ht="18.75" spans="1:5">
      <c r="A33" s="15"/>
      <c r="B33" s="16" t="s">
        <v>44</v>
      </c>
      <c r="C33" s="10">
        <f>VLOOKUP(B33,[1]Sheet3!$B$3:$C$30,2,FALSE)</f>
        <v>77</v>
      </c>
      <c r="D33" s="11"/>
      <c r="E33" s="7"/>
    </row>
    <row r="34" s="1" customFormat="1" ht="18.75" spans="1:5">
      <c r="A34" s="15" t="s">
        <v>45</v>
      </c>
      <c r="B34" s="15" t="s">
        <v>46</v>
      </c>
      <c r="C34" s="10">
        <v>76</v>
      </c>
      <c r="D34" s="11" t="s">
        <v>7</v>
      </c>
      <c r="E34" s="7"/>
    </row>
    <row r="35" s="1" customFormat="1" ht="18.75" spans="1:5">
      <c r="A35" s="15" t="s">
        <v>47</v>
      </c>
      <c r="B35" s="9" t="s">
        <v>48</v>
      </c>
      <c r="C35" s="10">
        <v>81</v>
      </c>
      <c r="D35" s="11" t="s">
        <v>7</v>
      </c>
      <c r="E35" s="7"/>
    </row>
    <row r="36" s="1" customFormat="1" ht="18.75" spans="1:5">
      <c r="A36" s="15"/>
      <c r="B36" s="9" t="s">
        <v>49</v>
      </c>
      <c r="C36" s="10">
        <v>76.4</v>
      </c>
      <c r="D36" s="11"/>
      <c r="E36" s="7"/>
    </row>
    <row r="37" s="1" customFormat="1" ht="18.75" spans="1:5">
      <c r="A37" s="15"/>
      <c r="B37" s="15" t="s">
        <v>50</v>
      </c>
      <c r="C37" s="10">
        <v>74.4</v>
      </c>
      <c r="D37" s="11"/>
      <c r="E37" s="7"/>
    </row>
    <row r="38" s="1" customFormat="1" ht="18.75" spans="1:5">
      <c r="A38" s="8" t="s">
        <v>51</v>
      </c>
      <c r="B38" s="9" t="s">
        <v>52</v>
      </c>
      <c r="C38" s="10">
        <v>79.8</v>
      </c>
      <c r="D38" s="11" t="s">
        <v>7</v>
      </c>
      <c r="E38" s="7"/>
    </row>
    <row r="39" s="1" customFormat="1" ht="18.75" spans="1:5">
      <c r="A39" s="8"/>
      <c r="B39" s="9" t="s">
        <v>53</v>
      </c>
      <c r="C39" s="10">
        <v>79.2</v>
      </c>
      <c r="D39" s="11" t="s">
        <v>7</v>
      </c>
      <c r="E39" s="7"/>
    </row>
    <row r="40" s="1" customFormat="1" ht="18.75" spans="1:5">
      <c r="A40" s="8"/>
      <c r="B40" s="9" t="s">
        <v>54</v>
      </c>
      <c r="C40" s="10">
        <v>77.2</v>
      </c>
      <c r="D40" s="11"/>
      <c r="E40" s="7"/>
    </row>
    <row r="41" s="1" customFormat="1" ht="18.75" spans="1:5">
      <c r="A41" s="8"/>
      <c r="B41" s="9" t="s">
        <v>55</v>
      </c>
      <c r="C41" s="10">
        <v>76.8</v>
      </c>
      <c r="D41" s="11"/>
      <c r="E41" s="7"/>
    </row>
    <row r="42" s="1" customFormat="1" ht="18.75" spans="1:5">
      <c r="A42" s="8"/>
      <c r="B42" s="9" t="s">
        <v>56</v>
      </c>
      <c r="C42" s="10" t="s">
        <v>25</v>
      </c>
      <c r="D42" s="11"/>
      <c r="E42" s="7"/>
    </row>
    <row r="43" s="1" customFormat="1" ht="18.75" spans="1:5">
      <c r="A43" s="8"/>
      <c r="B43" s="9" t="s">
        <v>57</v>
      </c>
      <c r="C43" s="10" t="s">
        <v>25</v>
      </c>
      <c r="D43" s="11"/>
      <c r="E43" s="7"/>
    </row>
    <row r="44" s="1" customFormat="1" ht="18.75" spans="1:5">
      <c r="A44" s="15" t="s">
        <v>58</v>
      </c>
      <c r="B44" s="9" t="s">
        <v>59</v>
      </c>
      <c r="C44" s="10">
        <v>81.6</v>
      </c>
      <c r="D44" s="11" t="s">
        <v>7</v>
      </c>
      <c r="E44" s="7"/>
    </row>
    <row r="45" s="1" customFormat="1" ht="18.75" spans="1:5">
      <c r="A45" s="15"/>
      <c r="B45" s="15" t="s">
        <v>60</v>
      </c>
      <c r="C45" s="10">
        <v>80.5</v>
      </c>
      <c r="D45" s="11"/>
      <c r="E45" s="7"/>
    </row>
    <row r="46" s="1" customFormat="1" ht="18.75" spans="1:5">
      <c r="A46" s="15"/>
      <c r="B46" s="15" t="s">
        <v>61</v>
      </c>
      <c r="C46" s="10">
        <v>78</v>
      </c>
      <c r="D46" s="11"/>
      <c r="E46" s="7"/>
    </row>
    <row r="47" s="1" customFormat="1" ht="18.75" spans="1:5">
      <c r="A47" s="8" t="s">
        <v>62</v>
      </c>
      <c r="B47" s="9" t="s">
        <v>63</v>
      </c>
      <c r="C47" s="10">
        <v>86</v>
      </c>
      <c r="D47" s="11" t="s">
        <v>7</v>
      </c>
      <c r="E47" s="7"/>
    </row>
    <row r="48" s="1" customFormat="1" ht="18.75" spans="1:5">
      <c r="A48" s="8"/>
      <c r="B48" s="9" t="s">
        <v>64</v>
      </c>
      <c r="C48" s="10">
        <v>76.4</v>
      </c>
      <c r="D48" s="11"/>
      <c r="E48" s="7"/>
    </row>
    <row r="49" s="1" customFormat="1" ht="18.75" spans="1:5">
      <c r="A49" s="8"/>
      <c r="B49" s="9" t="s">
        <v>65</v>
      </c>
      <c r="C49" s="10" t="s">
        <v>25</v>
      </c>
      <c r="D49" s="11"/>
      <c r="E49" s="7"/>
    </row>
    <row r="50" s="1" customFormat="1" ht="40.5" spans="1:5">
      <c r="A50" s="17" t="s">
        <v>66</v>
      </c>
      <c r="B50" s="18" t="s">
        <v>67</v>
      </c>
      <c r="C50" s="10">
        <v>80.8</v>
      </c>
      <c r="D50" s="11" t="s">
        <v>7</v>
      </c>
      <c r="E50" s="7"/>
    </row>
    <row r="51" s="1" customFormat="1" ht="18.75" spans="1:5">
      <c r="A51" s="19" t="s">
        <v>68</v>
      </c>
      <c r="B51" s="9" t="s">
        <v>69</v>
      </c>
      <c r="C51" s="10">
        <v>82.2</v>
      </c>
      <c r="D51" s="11" t="s">
        <v>7</v>
      </c>
      <c r="E51" s="7"/>
    </row>
    <row r="52" s="1" customFormat="1" ht="18.75" spans="1:5">
      <c r="A52" s="20"/>
      <c r="B52" s="9" t="s">
        <v>70</v>
      </c>
      <c r="C52" s="10">
        <v>80.6</v>
      </c>
      <c r="D52" s="11" t="s">
        <v>7</v>
      </c>
      <c r="E52" s="7"/>
    </row>
    <row r="53" s="1" customFormat="1" ht="18.75" spans="1:5">
      <c r="A53" s="20"/>
      <c r="B53" s="9" t="s">
        <v>71</v>
      </c>
      <c r="C53" s="10">
        <v>79</v>
      </c>
      <c r="D53" s="11" t="s">
        <v>7</v>
      </c>
      <c r="E53" s="7"/>
    </row>
    <row r="54" s="1" customFormat="1" ht="18.75" spans="1:5">
      <c r="A54" s="20"/>
      <c r="B54" s="9" t="s">
        <v>72</v>
      </c>
      <c r="C54" s="10">
        <v>78</v>
      </c>
      <c r="D54" s="11"/>
      <c r="E54" s="7"/>
    </row>
    <row r="55" s="1" customFormat="1" ht="18.75" spans="1:5">
      <c r="A55" s="20"/>
      <c r="B55" s="9" t="s">
        <v>73</v>
      </c>
      <c r="C55" s="10">
        <v>77.2</v>
      </c>
      <c r="D55" s="11"/>
      <c r="E55" s="7"/>
    </row>
    <row r="56" s="1" customFormat="1" ht="18.75" spans="1:5">
      <c r="A56" s="20"/>
      <c r="B56" s="9" t="s">
        <v>74</v>
      </c>
      <c r="C56" s="10">
        <v>76.4</v>
      </c>
      <c r="D56" s="11"/>
      <c r="E56" s="7"/>
    </row>
    <row r="57" s="1" customFormat="1" ht="18.75" spans="1:5">
      <c r="A57" s="20"/>
      <c r="B57" s="9" t="s">
        <v>75</v>
      </c>
      <c r="C57" s="10">
        <v>76.2</v>
      </c>
      <c r="D57" s="11"/>
      <c r="E57" s="7"/>
    </row>
    <row r="58" s="1" customFormat="1" ht="18.75" spans="1:5">
      <c r="A58" s="20"/>
      <c r="B58" s="9" t="s">
        <v>76</v>
      </c>
      <c r="C58" s="10">
        <v>74.4</v>
      </c>
      <c r="D58" s="11"/>
      <c r="E58" s="7"/>
    </row>
    <row r="59" s="1" customFormat="1" ht="18.75" spans="1:5">
      <c r="A59" s="20"/>
      <c r="B59" s="9" t="s">
        <v>77</v>
      </c>
      <c r="C59" s="10">
        <v>73.3</v>
      </c>
      <c r="D59" s="11"/>
      <c r="E59" s="7"/>
    </row>
    <row r="60" s="1" customFormat="1" ht="20.25" spans="1:5">
      <c r="A60" s="21" t="s">
        <v>78</v>
      </c>
      <c r="B60" s="18" t="s">
        <v>79</v>
      </c>
      <c r="C60" s="10">
        <v>82.4</v>
      </c>
      <c r="D60" s="11" t="s">
        <v>7</v>
      </c>
      <c r="E60" s="7"/>
    </row>
    <row r="61" s="1" customFormat="1" ht="20.25" spans="1:5">
      <c r="A61" s="22"/>
      <c r="B61" s="18" t="s">
        <v>80</v>
      </c>
      <c r="C61" s="10">
        <v>75</v>
      </c>
      <c r="D61" s="11" t="s">
        <v>7</v>
      </c>
      <c r="E61" s="7"/>
    </row>
    <row r="62" s="1" customFormat="1" ht="20.25" spans="1:5">
      <c r="A62" s="23"/>
      <c r="B62" s="18" t="s">
        <v>81</v>
      </c>
      <c r="C62" s="10" t="s">
        <v>25</v>
      </c>
      <c r="D62" s="11"/>
      <c r="E62" s="7"/>
    </row>
    <row r="63" s="1" customFormat="1" ht="20.25" spans="1:5">
      <c r="A63" s="18" t="s">
        <v>82</v>
      </c>
      <c r="B63" s="18" t="s">
        <v>83</v>
      </c>
      <c r="C63" s="10">
        <v>78.8</v>
      </c>
      <c r="D63" s="11" t="s">
        <v>7</v>
      </c>
      <c r="E63" s="7"/>
    </row>
    <row r="64" s="1" customFormat="1" ht="20.25" spans="1:5">
      <c r="A64" s="18"/>
      <c r="B64" s="18" t="s">
        <v>84</v>
      </c>
      <c r="C64" s="10">
        <v>76.8</v>
      </c>
      <c r="D64" s="11"/>
      <c r="E64" s="7"/>
    </row>
    <row r="65" s="1" customFormat="1" ht="20.25" spans="1:5">
      <c r="A65" s="18"/>
      <c r="B65" s="18" t="s">
        <v>85</v>
      </c>
      <c r="C65" s="10" t="s">
        <v>25</v>
      </c>
      <c r="D65" s="11"/>
      <c r="E65" s="7"/>
    </row>
  </sheetData>
  <autoFilter ref="A2:E65">
    <extLst/>
  </autoFilter>
  <sortState ref="B51:D59">
    <sortCondition ref="C51:C59" descending="1"/>
  </sortState>
  <mergeCells count="15">
    <mergeCell ref="A1:D1"/>
    <mergeCell ref="A3:A8"/>
    <mergeCell ref="A9:A10"/>
    <mergeCell ref="A11:A18"/>
    <mergeCell ref="A19:A21"/>
    <mergeCell ref="A22:A27"/>
    <mergeCell ref="A28:A30"/>
    <mergeCell ref="A31:A33"/>
    <mergeCell ref="A35:A37"/>
    <mergeCell ref="A38:A43"/>
    <mergeCell ref="A44:A46"/>
    <mergeCell ref="A47:A49"/>
    <mergeCell ref="A51:A59"/>
    <mergeCell ref="A60:A62"/>
    <mergeCell ref="A63:A65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桃夭</cp:lastModifiedBy>
  <dcterms:created xsi:type="dcterms:W3CDTF">2023-12-16T06:47:00Z</dcterms:created>
  <dcterms:modified xsi:type="dcterms:W3CDTF">2023-12-28T06:08:04Z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9174C6F4B3A64257B89137B65F7E15E3_13</vt:lpwstr>
  </property>
  <property fmtid="{D5CDD505-2E9C-101B-9397-08002B2CF9AE}" pid="3" name="KSOProductBuildVer">
    <vt:lpwstr>2052-12.1.0.16120</vt:lpwstr>
  </property>
</Properties>
</file>