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面试成绩" sheetId="1" r:id="rId1"/>
  </sheets>
  <definedNames>
    <definedName name="_xlnm._FilterDatabase" localSheetId="0" hidden="1">面试成绩!$A$3:$O$28</definedName>
    <definedName name="_xlnm.Print_Titles" localSheetId="0">面试成绩!$1:$3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<sst xmlns="http://schemas.openxmlformats.org/spreadsheetml/2006/main" count="198" uniqueCount="79">
  <si>
    <t>附件1：</t>
  </si>
  <si>
    <t>遵义市教育事业单位2024年面向全国公开招聘教师面试成绩公示（西南大学站）</t>
  </si>
  <si>
    <t>序号</t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</si>
  <si>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</si>
  <si>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性别</t>
    </r>
  </si>
  <si>
    <r>
      <rPr>
        <sz val="11"/>
        <rFont val="宋体"/>
        <charset val="134"/>
      </rPr>
      <t>毕业学校</t>
    </r>
  </si>
  <si>
    <r>
      <rPr>
        <sz val="11"/>
        <rFont val="宋体"/>
        <charset val="134"/>
      </rPr>
      <t>所学专业</t>
    </r>
  </si>
  <si>
    <r>
      <rPr>
        <sz val="11"/>
        <rFont val="宋体"/>
        <charset val="134"/>
      </rPr>
      <t>学历</t>
    </r>
  </si>
  <si>
    <r>
      <rPr>
        <sz val="11"/>
        <rFont val="宋体"/>
        <charset val="134"/>
      </rPr>
      <t>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往届</t>
    </r>
  </si>
  <si>
    <r>
      <rPr>
        <sz val="11"/>
        <rFont val="宋体"/>
        <charset val="134"/>
      </rPr>
      <t>面试成绩</t>
    </r>
  </si>
  <si>
    <r>
      <rPr>
        <sz val="11"/>
        <rFont val="宋体"/>
        <charset val="134"/>
      </rPr>
      <t>名次</t>
    </r>
  </si>
  <si>
    <r>
      <rPr>
        <sz val="11"/>
        <rFont val="宋体"/>
        <charset val="134"/>
      </rPr>
      <t>报考学校学科</t>
    </r>
  </si>
  <si>
    <t>是否拟聘用</t>
  </si>
  <si>
    <t>赵翠云</t>
  </si>
  <si>
    <t>女</t>
  </si>
  <si>
    <t>贵州师范大学</t>
  </si>
  <si>
    <t>学科教学（历史）</t>
  </si>
  <si>
    <t>研究生</t>
  </si>
  <si>
    <t>应届</t>
  </si>
  <si>
    <t>务川县第二中学历史</t>
  </si>
  <si>
    <t>是</t>
  </si>
  <si>
    <t>李小艳</t>
  </si>
  <si>
    <t>宁夏大学</t>
  </si>
  <si>
    <t>往届</t>
  </si>
  <si>
    <t>李莎莎</t>
  </si>
  <si>
    <t>现代教育技术</t>
  </si>
  <si>
    <t>务川县第二中学信息技术</t>
  </si>
  <si>
    <t>毛兰</t>
  </si>
  <si>
    <t>学科教学（政治）</t>
  </si>
  <si>
    <t>务川县第二中学政治</t>
  </si>
  <si>
    <t>蹇丽</t>
  </si>
  <si>
    <t>淮北师范大学</t>
  </si>
  <si>
    <t>务川县民族中学历史</t>
  </si>
  <si>
    <t>邹锐</t>
  </si>
  <si>
    <t>男</t>
  </si>
  <si>
    <t>应屇</t>
  </si>
  <si>
    <t>赵林</t>
  </si>
  <si>
    <t>基础数学</t>
  </si>
  <si>
    <t>务川县民族中学数学</t>
  </si>
  <si>
    <t>唐明坤</t>
  </si>
  <si>
    <t xml:space="preserve">贵州师范大学 </t>
  </si>
  <si>
    <t>学科教学（数学）</t>
  </si>
  <si>
    <t>王小文</t>
  </si>
  <si>
    <t>理论物理</t>
  </si>
  <si>
    <t>务川县民族中学物理</t>
  </si>
  <si>
    <t>田凤</t>
  </si>
  <si>
    <t>务川县民族中学政治</t>
  </si>
  <si>
    <t>左小强</t>
  </si>
  <si>
    <t>重庆市委党校</t>
  </si>
  <si>
    <t>马克思主义中国化研究</t>
  </si>
  <si>
    <t>骆伟伟</t>
  </si>
  <si>
    <t xml:space="preserve">贵州民族大学 </t>
  </si>
  <si>
    <t>汪玲琴</t>
  </si>
  <si>
    <t>思想政治教育</t>
  </si>
  <si>
    <t>李琳</t>
  </si>
  <si>
    <t>重庆师范大学</t>
  </si>
  <si>
    <t>务川中学数学</t>
  </si>
  <si>
    <t>张涛</t>
  </si>
  <si>
    <t>李林春</t>
  </si>
  <si>
    <t>刘会</t>
  </si>
  <si>
    <t>宁夏师范学院</t>
  </si>
  <si>
    <t>王思亮</t>
  </si>
  <si>
    <t>刘远桃</t>
  </si>
  <si>
    <t>李勉</t>
  </si>
  <si>
    <t>陕西师范大学</t>
  </si>
  <si>
    <t>物理</t>
  </si>
  <si>
    <t>本科（免师）</t>
  </si>
  <si>
    <t>务川中学物理</t>
  </si>
  <si>
    <t>田平芬</t>
  </si>
  <si>
    <t>务川中学信息技术</t>
  </si>
  <si>
    <t>申秋艳</t>
  </si>
  <si>
    <t>学科教学（语文）</t>
  </si>
  <si>
    <t>务川中学语文</t>
  </si>
  <si>
    <t>彭钱</t>
  </si>
  <si>
    <t>湖南师范大学</t>
  </si>
  <si>
    <t>中国古代文学</t>
  </si>
  <si>
    <t>申旭琴</t>
  </si>
  <si>
    <t>语言学及应用语言学</t>
  </si>
  <si>
    <t>赵庆兰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</si>
</sst>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4"/>
      <name val="方正小标宋简体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5" fillId="0" borderId="1" xfId="53" applyFont="1" applyBorder="1" applyAlignment="1">
      <alignment horizontal="center" vertical="center" shrinkToFit="1"/>
    </xf>
    <xf numFmtId="0" fontId="6" fillId="0" borderId="1" xfId="52" applyFont="1" applyBorder="1" applyAlignment="1" applyProtection="1">
      <alignment horizontal="center" vertical="center" shrinkToFit="1"/>
      <protection locked="0"/>
    </xf>
    <xf numFmtId="176" fontId="1" fillId="0" borderId="1" xfId="0" applyNumberFormat="1" applyFont="1" applyBorder="1" applyAlignment="1">
      <alignment horizontal="center" vertical="center" shrinkToFit="1"/>
    </xf>
    <xf numFmtId="0" fontId="5" fillId="2" borderId="1" xfId="53" applyFont="1" applyFill="1" applyBorder="1" applyAlignment="1">
      <alignment horizontal="center" vertical="center" shrinkToFit="1"/>
    </xf>
    <xf numFmtId="0" fontId="6" fillId="2" borderId="1" xfId="52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Border="1" applyAlignment="1" applyProtection="1">
      <alignment horizontal="center" vertical="center" shrinkToFit="1"/>
      <protection locked="0"/>
    </xf>
    <xf numFmtId="14" fontId="5" fillId="0" borderId="1" xfId="51" applyNumberFormat="1" applyFont="1" applyBorder="1" applyAlignment="1">
      <alignment horizontal="center" vertical="center" shrinkToFit="1"/>
    </xf>
    <xf numFmtId="0" fontId="6" fillId="0" borderId="1" xfId="49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3" xfId="50"/>
    <cellStyle name="常规 9" xfId="51"/>
    <cellStyle name="常规 4 5" xfId="52"/>
    <cellStyle name="常规 11" xfId="53"/>
    <cellStyle name="常规 4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pane ySplit="3" topLeftCell="A16" activePane="bottomLeft" state="frozen"/>
      <selection/>
      <selection pane="bottomLeft" activeCell="L25" sqref="L25"/>
    </sheetView>
  </sheetViews>
  <sheetFormatPr defaultColWidth="9" defaultRowHeight="13.5"/>
  <cols>
    <col min="1" max="1" width="4.775" customWidth="1"/>
    <col min="2" max="2" width="7.33333333333333" customWidth="1"/>
    <col min="3" max="3" width="3.88333333333333" customWidth="1"/>
    <col min="4" max="4" width="14.2166666666667" customWidth="1"/>
    <col min="5" max="5" width="10.3333333333333" customWidth="1"/>
    <col min="6" max="6" width="9.44166666666667" customWidth="1"/>
    <col min="7" max="7" width="6.775" customWidth="1"/>
    <col min="8" max="8" width="9.33333333333333" style="2" customWidth="1"/>
    <col min="9" max="9" width="6.66666666666667" style="3" customWidth="1"/>
    <col min="10" max="10" width="9" customWidth="1"/>
    <col min="11" max="11" width="7.55833333333333" customWidth="1"/>
  </cols>
  <sheetData>
    <row r="1" ht="21" customHeight="1" spans="1:7">
      <c r="A1" s="4" t="s">
        <v>0</v>
      </c>
      <c r="B1" s="4"/>
      <c r="C1" s="5"/>
      <c r="D1" s="5"/>
      <c r="E1" s="5"/>
      <c r="F1" s="5"/>
      <c r="G1" s="5"/>
    </row>
    <row r="2" ht="22" customHeight="1" spans="1:11">
      <c r="A2" s="6" t="s">
        <v>1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ht="28.0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0" t="s">
        <v>10</v>
      </c>
      <c r="J3" s="21" t="s">
        <v>11</v>
      </c>
      <c r="K3" s="22" t="s">
        <v>12</v>
      </c>
    </row>
    <row r="4" s="1" customFormat="1" ht="25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0" t="s">
        <v>18</v>
      </c>
      <c r="H4" s="12">
        <v>83.04</v>
      </c>
      <c r="I4" s="23">
        <f>SUMPRODUCT(($J$4:$J$28=J4)*($H$4:$H$28&gt;H4))+1</f>
        <v>1</v>
      </c>
      <c r="J4" s="21" t="s">
        <v>19</v>
      </c>
      <c r="K4" s="24" t="s">
        <v>20</v>
      </c>
    </row>
    <row r="5" s="1" customFormat="1" ht="25" customHeight="1" spans="1:11">
      <c r="A5" s="13">
        <v>2</v>
      </c>
      <c r="B5" s="14" t="s">
        <v>21</v>
      </c>
      <c r="C5" s="11" t="s">
        <v>14</v>
      </c>
      <c r="D5" s="14" t="s">
        <v>22</v>
      </c>
      <c r="E5" s="11" t="s">
        <v>16</v>
      </c>
      <c r="F5" s="11" t="s">
        <v>17</v>
      </c>
      <c r="G5" s="13" t="s">
        <v>23</v>
      </c>
      <c r="H5" s="12">
        <v>80.64</v>
      </c>
      <c r="I5" s="23">
        <f>SUMPRODUCT(($J$4:$J$28=J5)*($H$4:$H$28&gt;H5))+1</f>
        <v>2</v>
      </c>
      <c r="J5" s="21" t="s">
        <v>19</v>
      </c>
      <c r="K5" s="24"/>
    </row>
    <row r="6" s="1" customFormat="1" ht="25" customHeight="1" spans="1:11">
      <c r="A6" s="10">
        <v>3</v>
      </c>
      <c r="B6" s="10" t="s">
        <v>24</v>
      </c>
      <c r="C6" s="10" t="s">
        <v>14</v>
      </c>
      <c r="D6" s="11" t="s">
        <v>15</v>
      </c>
      <c r="E6" s="10" t="s">
        <v>25</v>
      </c>
      <c r="F6" s="11" t="s">
        <v>17</v>
      </c>
      <c r="G6" s="10" t="s">
        <v>18</v>
      </c>
      <c r="H6" s="12">
        <v>83.92</v>
      </c>
      <c r="I6" s="23">
        <f>SUMPRODUCT(($J$4:$J$28=J6)*($H$4:$H$28&gt;H6))+1</f>
        <v>1</v>
      </c>
      <c r="J6" s="21" t="s">
        <v>26</v>
      </c>
      <c r="K6" s="24" t="s">
        <v>20</v>
      </c>
    </row>
    <row r="7" s="1" customFormat="1" ht="25" customHeight="1" spans="1:11">
      <c r="A7" s="13">
        <v>4</v>
      </c>
      <c r="B7" s="11" t="s">
        <v>27</v>
      </c>
      <c r="C7" s="11" t="s">
        <v>14</v>
      </c>
      <c r="D7" s="11" t="s">
        <v>15</v>
      </c>
      <c r="E7" s="11" t="s">
        <v>28</v>
      </c>
      <c r="F7" s="11" t="s">
        <v>17</v>
      </c>
      <c r="G7" s="10" t="s">
        <v>18</v>
      </c>
      <c r="H7" s="12">
        <v>82.7</v>
      </c>
      <c r="I7" s="23">
        <f>SUMPRODUCT(($J$4:$J$28=J7)*($H$4:$H$28&gt;H7))+1</f>
        <v>1</v>
      </c>
      <c r="J7" s="21" t="s">
        <v>29</v>
      </c>
      <c r="K7" s="24" t="s">
        <v>20</v>
      </c>
    </row>
    <row r="8" s="1" customFormat="1" ht="25" customHeight="1" spans="1:11">
      <c r="A8" s="10">
        <v>5</v>
      </c>
      <c r="B8" s="15" t="s">
        <v>30</v>
      </c>
      <c r="C8" s="15" t="s">
        <v>14</v>
      </c>
      <c r="D8" s="15" t="s">
        <v>31</v>
      </c>
      <c r="E8" s="15" t="s">
        <v>16</v>
      </c>
      <c r="F8" s="15" t="s">
        <v>17</v>
      </c>
      <c r="G8" s="16" t="s">
        <v>23</v>
      </c>
      <c r="H8" s="12">
        <v>84.6</v>
      </c>
      <c r="I8" s="23">
        <f>SUMPRODUCT(($J$4:$J$28=J8)*($H$4:$H$28&gt;H8))+1</f>
        <v>1</v>
      </c>
      <c r="J8" s="21" t="s">
        <v>32</v>
      </c>
      <c r="K8" s="24" t="s">
        <v>20</v>
      </c>
    </row>
    <row r="9" s="1" customFormat="1" ht="25" customHeight="1" spans="1:11">
      <c r="A9" s="13">
        <v>6</v>
      </c>
      <c r="B9" s="15" t="s">
        <v>33</v>
      </c>
      <c r="C9" s="15" t="s">
        <v>34</v>
      </c>
      <c r="D9" s="17" t="s">
        <v>15</v>
      </c>
      <c r="E9" s="15" t="s">
        <v>16</v>
      </c>
      <c r="F9" s="15" t="s">
        <v>17</v>
      </c>
      <c r="G9" s="18" t="s">
        <v>35</v>
      </c>
      <c r="H9" s="12">
        <v>83.02</v>
      </c>
      <c r="I9" s="23">
        <f>SUMPRODUCT(($J$4:$J$28=J9)*($H$4:$H$28&gt;H9))+1</f>
        <v>2</v>
      </c>
      <c r="J9" s="21" t="s">
        <v>32</v>
      </c>
      <c r="K9" s="24"/>
    </row>
    <row r="10" s="1" customFormat="1" ht="25" customHeight="1" spans="1:11">
      <c r="A10" s="10">
        <v>7</v>
      </c>
      <c r="B10" s="17" t="s">
        <v>36</v>
      </c>
      <c r="C10" s="17" t="s">
        <v>34</v>
      </c>
      <c r="D10" s="17" t="s">
        <v>15</v>
      </c>
      <c r="E10" s="17" t="s">
        <v>37</v>
      </c>
      <c r="F10" s="17" t="s">
        <v>17</v>
      </c>
      <c r="G10" s="18" t="s">
        <v>35</v>
      </c>
      <c r="H10" s="12">
        <v>84.88</v>
      </c>
      <c r="I10" s="23">
        <f>SUMPRODUCT(($J$4:$J$28=J10)*($H$4:$H$28&gt;H10))+1</f>
        <v>1</v>
      </c>
      <c r="J10" s="21" t="s">
        <v>38</v>
      </c>
      <c r="K10" s="24" t="s">
        <v>20</v>
      </c>
    </row>
    <row r="11" s="1" customFormat="1" ht="25" customHeight="1" spans="1:11">
      <c r="A11" s="13">
        <v>8</v>
      </c>
      <c r="B11" s="17" t="s">
        <v>39</v>
      </c>
      <c r="C11" s="17" t="s">
        <v>34</v>
      </c>
      <c r="D11" s="17" t="s">
        <v>40</v>
      </c>
      <c r="E11" s="17" t="s">
        <v>41</v>
      </c>
      <c r="F11" s="17" t="s">
        <v>17</v>
      </c>
      <c r="G11" s="18" t="s">
        <v>35</v>
      </c>
      <c r="H11" s="12">
        <v>78.06</v>
      </c>
      <c r="I11" s="23">
        <f>SUMPRODUCT(($J$4:$J$28=J11)*($H$4:$H$28&gt;H11))+1</f>
        <v>2</v>
      </c>
      <c r="J11" s="21" t="s">
        <v>38</v>
      </c>
      <c r="K11" s="24"/>
    </row>
    <row r="12" s="1" customFormat="1" ht="25" customHeight="1" spans="1:11">
      <c r="A12" s="10">
        <v>9</v>
      </c>
      <c r="B12" s="15" t="s">
        <v>42</v>
      </c>
      <c r="C12" s="15" t="s">
        <v>34</v>
      </c>
      <c r="D12" s="17" t="s">
        <v>15</v>
      </c>
      <c r="E12" s="15" t="s">
        <v>43</v>
      </c>
      <c r="F12" s="15" t="s">
        <v>17</v>
      </c>
      <c r="G12" s="16" t="s">
        <v>23</v>
      </c>
      <c r="H12" s="12">
        <v>68.26</v>
      </c>
      <c r="I12" s="23">
        <f>SUMPRODUCT(($J$4:$J$28=J12)*($H$4:$H$28&gt;H12))+1</f>
        <v>1</v>
      </c>
      <c r="J12" s="21" t="s">
        <v>44</v>
      </c>
      <c r="K12" s="24"/>
    </row>
    <row r="13" s="1" customFormat="1" ht="25" customHeight="1" spans="1:11">
      <c r="A13" s="13">
        <v>10</v>
      </c>
      <c r="B13" s="15" t="s">
        <v>45</v>
      </c>
      <c r="C13" s="15" t="s">
        <v>14</v>
      </c>
      <c r="D13" s="15" t="s">
        <v>15</v>
      </c>
      <c r="E13" s="17" t="s">
        <v>28</v>
      </c>
      <c r="F13" s="17" t="s">
        <v>17</v>
      </c>
      <c r="G13" s="16" t="s">
        <v>18</v>
      </c>
      <c r="H13" s="12">
        <v>81.46</v>
      </c>
      <c r="I13" s="23">
        <f>SUMPRODUCT(($J$4:$J$28=J13)*($H$4:$H$28&gt;H13))+1</f>
        <v>1</v>
      </c>
      <c r="J13" s="21" t="s">
        <v>46</v>
      </c>
      <c r="K13" s="24" t="s">
        <v>20</v>
      </c>
    </row>
    <row r="14" s="1" customFormat="1" ht="25" customHeight="1" spans="1:11">
      <c r="A14" s="10">
        <v>11</v>
      </c>
      <c r="B14" s="15" t="s">
        <v>47</v>
      </c>
      <c r="C14" s="17" t="s">
        <v>34</v>
      </c>
      <c r="D14" s="15" t="s">
        <v>48</v>
      </c>
      <c r="E14" s="15" t="s">
        <v>49</v>
      </c>
      <c r="F14" s="17" t="s">
        <v>17</v>
      </c>
      <c r="G14" s="16" t="s">
        <v>23</v>
      </c>
      <c r="H14" s="12">
        <v>78.1</v>
      </c>
      <c r="I14" s="23">
        <f>SUMPRODUCT(($J$4:$J$28=J14)*($H$4:$H$28&gt;H14))+1</f>
        <v>2</v>
      </c>
      <c r="J14" s="21" t="s">
        <v>46</v>
      </c>
      <c r="K14" s="24"/>
    </row>
    <row r="15" s="1" customFormat="1" ht="25" customHeight="1" spans="1:11">
      <c r="A15" s="13">
        <v>12</v>
      </c>
      <c r="B15" s="17" t="s">
        <v>50</v>
      </c>
      <c r="C15" s="17" t="s">
        <v>34</v>
      </c>
      <c r="D15" s="17" t="s">
        <v>51</v>
      </c>
      <c r="E15" s="17" t="s">
        <v>28</v>
      </c>
      <c r="F15" s="17" t="s">
        <v>17</v>
      </c>
      <c r="G15" s="18" t="s">
        <v>18</v>
      </c>
      <c r="H15" s="12">
        <v>70.7</v>
      </c>
      <c r="I15" s="23">
        <f>SUMPRODUCT(($J$4:$J$28=J15)*($H$4:$H$28&gt;H15))+1</f>
        <v>3</v>
      </c>
      <c r="J15" s="21" t="s">
        <v>46</v>
      </c>
      <c r="K15" s="24"/>
    </row>
    <row r="16" s="1" customFormat="1" ht="25" customHeight="1" spans="1:11">
      <c r="A16" s="10">
        <v>13</v>
      </c>
      <c r="B16" s="15" t="s">
        <v>52</v>
      </c>
      <c r="C16" s="15" t="s">
        <v>14</v>
      </c>
      <c r="D16" s="15" t="s">
        <v>15</v>
      </c>
      <c r="E16" s="15" t="s">
        <v>53</v>
      </c>
      <c r="F16" s="17" t="s">
        <v>17</v>
      </c>
      <c r="G16" s="16" t="s">
        <v>18</v>
      </c>
      <c r="H16" s="12">
        <v>68.28</v>
      </c>
      <c r="I16" s="23">
        <f>SUMPRODUCT(($J$4:$J$28=J16)*($H$4:$H$28&gt;H16))+1</f>
        <v>4</v>
      </c>
      <c r="J16" s="21" t="s">
        <v>46</v>
      </c>
      <c r="K16" s="24"/>
    </row>
    <row r="17" s="1" customFormat="1" ht="25" customHeight="1" spans="1:11">
      <c r="A17" s="13">
        <v>14</v>
      </c>
      <c r="B17" s="17" t="s">
        <v>54</v>
      </c>
      <c r="C17" s="17" t="s">
        <v>14</v>
      </c>
      <c r="D17" s="17" t="s">
        <v>55</v>
      </c>
      <c r="E17" s="17" t="s">
        <v>41</v>
      </c>
      <c r="F17" s="17" t="s">
        <v>17</v>
      </c>
      <c r="G17" s="18" t="s">
        <v>35</v>
      </c>
      <c r="H17" s="12">
        <v>85.67</v>
      </c>
      <c r="I17" s="23">
        <f>SUMPRODUCT(($J$4:$J$28=J17)*($H$4:$H$28&gt;H17))+1</f>
        <v>1</v>
      </c>
      <c r="J17" s="21" t="s">
        <v>56</v>
      </c>
      <c r="K17" s="24" t="s">
        <v>20</v>
      </c>
    </row>
    <row r="18" s="1" customFormat="1" ht="25" customHeight="1" spans="1:11">
      <c r="A18" s="10">
        <v>15</v>
      </c>
      <c r="B18" s="17" t="s">
        <v>57</v>
      </c>
      <c r="C18" s="17" t="s">
        <v>34</v>
      </c>
      <c r="D18" s="17" t="s">
        <v>15</v>
      </c>
      <c r="E18" s="17" t="s">
        <v>41</v>
      </c>
      <c r="F18" s="17" t="s">
        <v>17</v>
      </c>
      <c r="G18" s="18" t="s">
        <v>35</v>
      </c>
      <c r="H18" s="12">
        <v>84.29</v>
      </c>
      <c r="I18" s="23">
        <f>SUMPRODUCT(($J$4:$J$28=J18)*($H$4:$H$28&gt;H18))+1</f>
        <v>2</v>
      </c>
      <c r="J18" s="21" t="s">
        <v>56</v>
      </c>
      <c r="K18" s="24"/>
    </row>
    <row r="19" s="1" customFormat="1" ht="25" customHeight="1" spans="1:11">
      <c r="A19" s="13">
        <v>16</v>
      </c>
      <c r="B19" s="17" t="s">
        <v>58</v>
      </c>
      <c r="C19" s="17" t="s">
        <v>14</v>
      </c>
      <c r="D19" s="17" t="s">
        <v>15</v>
      </c>
      <c r="E19" s="17" t="s">
        <v>41</v>
      </c>
      <c r="F19" s="17" t="s">
        <v>17</v>
      </c>
      <c r="G19" s="18" t="s">
        <v>35</v>
      </c>
      <c r="H19" s="12">
        <v>82.5</v>
      </c>
      <c r="I19" s="23">
        <f>SUMPRODUCT(($J$4:$J$28=J19)*($H$4:$H$28&gt;H19))+1</f>
        <v>3</v>
      </c>
      <c r="J19" s="21" t="s">
        <v>56</v>
      </c>
      <c r="K19" s="25"/>
    </row>
    <row r="20" s="1" customFormat="1" ht="25" customHeight="1" spans="1:11">
      <c r="A20" s="10">
        <v>17</v>
      </c>
      <c r="B20" s="17" t="s">
        <v>59</v>
      </c>
      <c r="C20" s="17" t="s">
        <v>14</v>
      </c>
      <c r="D20" s="17" t="s">
        <v>60</v>
      </c>
      <c r="E20" s="17" t="s">
        <v>41</v>
      </c>
      <c r="F20" s="17" t="s">
        <v>17</v>
      </c>
      <c r="G20" s="18" t="s">
        <v>35</v>
      </c>
      <c r="H20" s="12">
        <v>77.58</v>
      </c>
      <c r="I20" s="23">
        <f>SUMPRODUCT(($J$4:$J$28=J20)*($H$4:$H$28&gt;H20))+1</f>
        <v>4</v>
      </c>
      <c r="J20" s="21" t="s">
        <v>56</v>
      </c>
      <c r="K20" s="25"/>
    </row>
    <row r="21" s="1" customFormat="1" ht="25" customHeight="1" spans="1:11">
      <c r="A21" s="13">
        <v>18</v>
      </c>
      <c r="B21" s="17" t="s">
        <v>61</v>
      </c>
      <c r="C21" s="17" t="s">
        <v>34</v>
      </c>
      <c r="D21" s="17" t="s">
        <v>15</v>
      </c>
      <c r="E21" s="17" t="s">
        <v>41</v>
      </c>
      <c r="F21" s="17" t="s">
        <v>17</v>
      </c>
      <c r="G21" s="18" t="s">
        <v>35</v>
      </c>
      <c r="H21" s="12">
        <v>68.26</v>
      </c>
      <c r="I21" s="23">
        <f>SUMPRODUCT(($J$4:$J$28=J21)*($H$4:$H$28&gt;H21))+1</f>
        <v>5</v>
      </c>
      <c r="J21" s="21" t="s">
        <v>56</v>
      </c>
      <c r="K21" s="25"/>
    </row>
    <row r="22" s="1" customFormat="1" ht="25" customHeight="1" spans="1:11">
      <c r="A22" s="10">
        <v>19</v>
      </c>
      <c r="B22" s="17" t="s">
        <v>62</v>
      </c>
      <c r="C22" s="17" t="s">
        <v>34</v>
      </c>
      <c r="D22" s="17" t="s">
        <v>15</v>
      </c>
      <c r="E22" s="17" t="s">
        <v>41</v>
      </c>
      <c r="F22" s="17" t="s">
        <v>17</v>
      </c>
      <c r="G22" s="18" t="s">
        <v>35</v>
      </c>
      <c r="H22" s="12">
        <v>68.09</v>
      </c>
      <c r="I22" s="23">
        <f>SUMPRODUCT(($J$4:$J$28=J22)*($H$4:$H$28&gt;H22))+1</f>
        <v>6</v>
      </c>
      <c r="J22" s="21" t="s">
        <v>56</v>
      </c>
      <c r="K22" s="25"/>
    </row>
    <row r="23" s="1" customFormat="1" ht="25" customHeight="1" spans="1:11">
      <c r="A23" s="13">
        <v>20</v>
      </c>
      <c r="B23" s="17" t="s">
        <v>63</v>
      </c>
      <c r="C23" s="17" t="s">
        <v>34</v>
      </c>
      <c r="D23" s="17" t="s">
        <v>64</v>
      </c>
      <c r="E23" s="17" t="s">
        <v>65</v>
      </c>
      <c r="F23" s="17" t="s">
        <v>66</v>
      </c>
      <c r="G23" s="18" t="s">
        <v>35</v>
      </c>
      <c r="H23" s="12">
        <v>84.38</v>
      </c>
      <c r="I23" s="23">
        <f>SUMPRODUCT(($J$4:$J$28=J23)*($H$4:$H$28&gt;H23))+1</f>
        <v>1</v>
      </c>
      <c r="J23" s="21" t="s">
        <v>67</v>
      </c>
      <c r="K23" s="24" t="s">
        <v>20</v>
      </c>
    </row>
    <row r="24" s="1" customFormat="1" ht="25" customHeight="1" spans="1:11">
      <c r="A24" s="10">
        <v>21</v>
      </c>
      <c r="B24" s="17" t="s">
        <v>68</v>
      </c>
      <c r="C24" s="17" t="s">
        <v>14</v>
      </c>
      <c r="D24" s="17" t="s">
        <v>15</v>
      </c>
      <c r="E24" s="17" t="s">
        <v>25</v>
      </c>
      <c r="F24" s="17" t="s">
        <v>17</v>
      </c>
      <c r="G24" s="18" t="s">
        <v>35</v>
      </c>
      <c r="H24" s="12">
        <v>83.22</v>
      </c>
      <c r="I24" s="23">
        <f>SUMPRODUCT(($J$4:$J$28=J24)*($H$4:$H$28&gt;H24))+1</f>
        <v>1</v>
      </c>
      <c r="J24" s="21" t="s">
        <v>69</v>
      </c>
      <c r="K24" s="24" t="s">
        <v>20</v>
      </c>
    </row>
    <row r="25" s="1" customFormat="1" ht="25" customHeight="1" spans="1:11">
      <c r="A25" s="13">
        <v>22</v>
      </c>
      <c r="B25" s="17" t="s">
        <v>70</v>
      </c>
      <c r="C25" s="17" t="s">
        <v>14</v>
      </c>
      <c r="D25" s="17" t="s">
        <v>15</v>
      </c>
      <c r="E25" s="17" t="s">
        <v>71</v>
      </c>
      <c r="F25" s="17" t="s">
        <v>17</v>
      </c>
      <c r="G25" s="18" t="s">
        <v>35</v>
      </c>
      <c r="H25" s="12">
        <v>83.28</v>
      </c>
      <c r="I25" s="23">
        <f>SUMPRODUCT(($J$4:$J$28=J25)*($H$4:$H$28&gt;H25))+1</f>
        <v>1</v>
      </c>
      <c r="J25" s="21" t="s">
        <v>72</v>
      </c>
      <c r="K25" s="24" t="s">
        <v>20</v>
      </c>
    </row>
    <row r="26" s="1" customFormat="1" ht="25" customHeight="1" spans="1:11">
      <c r="A26" s="10">
        <v>23</v>
      </c>
      <c r="B26" s="17" t="s">
        <v>73</v>
      </c>
      <c r="C26" s="17" t="s">
        <v>14</v>
      </c>
      <c r="D26" s="17" t="s">
        <v>74</v>
      </c>
      <c r="E26" s="17" t="s">
        <v>75</v>
      </c>
      <c r="F26" s="17" t="s">
        <v>17</v>
      </c>
      <c r="G26" s="18" t="s">
        <v>35</v>
      </c>
      <c r="H26" s="12">
        <v>81.5</v>
      </c>
      <c r="I26" s="23">
        <f>SUMPRODUCT(($J$4:$J$28=J26)*($H$4:$H$28&gt;H26))+1</f>
        <v>2</v>
      </c>
      <c r="J26" s="21" t="s">
        <v>72</v>
      </c>
      <c r="K26" s="24"/>
    </row>
    <row r="27" s="1" customFormat="1" ht="25" customHeight="1" spans="1:11">
      <c r="A27" s="13">
        <v>24</v>
      </c>
      <c r="B27" s="17" t="s">
        <v>76</v>
      </c>
      <c r="C27" s="17" t="s">
        <v>14</v>
      </c>
      <c r="D27" s="17" t="s">
        <v>15</v>
      </c>
      <c r="E27" s="17" t="s">
        <v>77</v>
      </c>
      <c r="F27" s="17" t="s">
        <v>17</v>
      </c>
      <c r="G27" s="18" t="s">
        <v>35</v>
      </c>
      <c r="H27" s="12">
        <v>78.8</v>
      </c>
      <c r="I27" s="23">
        <f>SUMPRODUCT(($J$4:$J$28=J27)*($H$4:$H$28&gt;H27))+1</f>
        <v>3</v>
      </c>
      <c r="J27" s="21" t="s">
        <v>72</v>
      </c>
      <c r="K27" s="24"/>
    </row>
    <row r="28" s="1" customFormat="1" ht="25" customHeight="1" spans="1:11">
      <c r="A28" s="10">
        <v>25</v>
      </c>
      <c r="B28" s="17" t="s">
        <v>78</v>
      </c>
      <c r="C28" s="17" t="s">
        <v>14</v>
      </c>
      <c r="D28" s="17" t="s">
        <v>15</v>
      </c>
      <c r="E28" s="17" t="s">
        <v>71</v>
      </c>
      <c r="F28" s="17" t="s">
        <v>17</v>
      </c>
      <c r="G28" s="18" t="s">
        <v>23</v>
      </c>
      <c r="H28" s="12">
        <v>69.39</v>
      </c>
      <c r="I28" s="23">
        <f>SUMPRODUCT(($J$4:$J$28=J28)*($H$4:$H$28&gt;H28))+1</f>
        <v>4</v>
      </c>
      <c r="J28" s="21" t="s">
        <v>72</v>
      </c>
      <c r="K28" s="24"/>
    </row>
  </sheetData>
  <autoFilter ref="A3:O28">
    <extLst/>
  </autoFilter>
  <mergeCells count="2">
    <mergeCell ref="A1:B1"/>
    <mergeCell ref="A2:K2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2023-10-22T01:25:28Z</dcterms:created>
  <dcterms:modified xsi:type="dcterms:W3CDTF">2023-10-22T01:32:23Z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75A63174EDD14E1F901E1C5EF4A2E8A8_11</vt:lpwstr>
  </property>
  <property fmtid="{D5CDD505-2E9C-101B-9397-08002B2CF9AE}" pid="3" name="KSOProductBuildVer">
    <vt:lpwstr>2052-12.1.0.15404</vt:lpwstr>
  </property>
</Properties>
</file>