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名单" sheetId="1" r:id="rId1"/>
  </sheets>
  <definedNames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<sst xmlns="http://schemas.openxmlformats.org/spreadsheetml/2006/main" count="123" uniqueCount="55">
  <si>
    <t>附件1</t>
  </si>
  <si>
    <t>贵阳市2023年统一公开招聘中小学、幼儿园教师市教育局直属学校试教成绩及总成绩</t>
  </si>
  <si>
    <t>准考证号</t>
  </si>
  <si>
    <t>姓名</t>
  </si>
  <si>
    <t>报考单位及代码</t>
  </si>
  <si>
    <t>报考职位及代码</t>
  </si>
  <si>
    <t>笔试成绩
（150分制）</t>
  </si>
  <si>
    <t>笔试成绩
（100分制）</t>
  </si>
  <si>
    <t>笔试成绩占总成绩40%</t>
  </si>
  <si>
    <t>试教成绩
（100分制）</t>
  </si>
  <si>
    <t>试教成绩占总成绩60%</t>
  </si>
  <si>
    <t>总成绩
（100分制）</t>
  </si>
  <si>
    <t>备注</t>
  </si>
  <si>
    <t>谢福仙</t>
  </si>
  <si>
    <t xml:space="preserve">  230101贵阳市女子职业学校</t>
  </si>
  <si>
    <t>01中职美容美发教师</t>
  </si>
  <si>
    <t>金晶</t>
  </si>
  <si>
    <t>汪链</t>
  </si>
  <si>
    <t>周双玉</t>
  </si>
  <si>
    <t>宋丽霞</t>
  </si>
  <si>
    <t>杨远秀</t>
  </si>
  <si>
    <t>兰正丽</t>
  </si>
  <si>
    <t>02中职酒店管理教师</t>
  </si>
  <si>
    <t>张莉</t>
  </si>
  <si>
    <t>杨丽</t>
  </si>
  <si>
    <t>夏朝虎</t>
  </si>
  <si>
    <t>赵启</t>
  </si>
  <si>
    <t>司福兰</t>
  </si>
  <si>
    <t>蒙艺菲</t>
  </si>
  <si>
    <t xml:space="preserve">  230102贵阳市六一幼儿园</t>
  </si>
  <si>
    <t>01幼儿教师</t>
  </si>
  <si>
    <t>杨宇霈</t>
  </si>
  <si>
    <t>张孟先</t>
  </si>
  <si>
    <t>田晓霞</t>
  </si>
  <si>
    <t>付垭丽</t>
  </si>
  <si>
    <t>赵婧兰</t>
  </si>
  <si>
    <t>黄媛靖</t>
  </si>
  <si>
    <t>何勇芬</t>
  </si>
  <si>
    <t>宫厚莎</t>
  </si>
  <si>
    <t>黄媛</t>
  </si>
  <si>
    <t>陈雪</t>
  </si>
  <si>
    <t>黄婷</t>
  </si>
  <si>
    <t>韦宗英</t>
  </si>
  <si>
    <t>文漫</t>
  </si>
  <si>
    <t>陈文琴</t>
  </si>
  <si>
    <t>葛德志</t>
  </si>
  <si>
    <t>何伊迪</t>
  </si>
  <si>
    <t>冉丽</t>
  </si>
  <si>
    <t>张霞</t>
  </si>
  <si>
    <t>罗小航</t>
  </si>
  <si>
    <t>赵小芳</t>
  </si>
  <si>
    <t>张永会</t>
  </si>
  <si>
    <t>向德智</t>
  </si>
  <si>
    <t>试教缺考</t>
  </si>
  <si>
    <t>张佳佳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</si>
</sst>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5"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sz val="10"/>
      <color rgb="FF000000"/>
      <name val="黑体"/>
      <charset val="134"/>
    </font>
    <font>
      <b/>
      <sz val="18"/>
      <color rgb="FF000000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等线"/>
      <charset val="134"/>
    </font>
    <font>
      <u/>
      <sz val="11"/>
      <color rgb="FF800080"/>
      <name val="等线"/>
      <charset val="134"/>
    </font>
    <font>
      <sz val="11"/>
      <color rgb="FFFF0000"/>
      <name val="等线"/>
      <charset val="134"/>
    </font>
    <font>
      <b/>
      <sz val="18"/>
      <color rgb="FF44546A"/>
      <name val="等线"/>
      <charset val="134"/>
    </font>
    <font>
      <i/>
      <sz val="11"/>
      <color rgb="FF7F7F7F"/>
      <name val="等线"/>
      <charset val="134"/>
    </font>
    <font>
      <b/>
      <sz val="15"/>
      <color rgb="FF44546A"/>
      <name val="等线"/>
      <charset val="134"/>
    </font>
    <font>
      <b/>
      <sz val="13"/>
      <color rgb="FF44546A"/>
      <name val="等线"/>
      <charset val="134"/>
    </font>
    <font>
      <b/>
      <sz val="11"/>
      <color rgb="FF44546A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6500"/>
      <name val="等线"/>
      <charset val="134"/>
    </font>
    <font>
      <sz val="11"/>
      <color rgb="FFFFFFFF"/>
      <name val="等线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/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0" fillId="2" borderId="2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3" applyProtection="0">
      <alignment vertical="center"/>
    </xf>
    <xf numFmtId="0" fontId="14" fillId="0" borderId="3" applyProtection="0">
      <alignment vertical="center"/>
    </xf>
    <xf numFmtId="0" fontId="15" fillId="0" borderId="4" applyProtection="0">
      <alignment vertical="center"/>
    </xf>
    <xf numFmtId="0" fontId="15" fillId="0" borderId="0" applyProtection="0">
      <alignment vertical="center"/>
    </xf>
    <xf numFmtId="0" fontId="16" fillId="3" borderId="5" applyProtection="0">
      <alignment vertical="center"/>
    </xf>
    <xf numFmtId="0" fontId="17" fillId="4" borderId="6" applyProtection="0">
      <alignment vertical="center"/>
    </xf>
    <xf numFmtId="0" fontId="18" fillId="4" borderId="5" applyProtection="0">
      <alignment vertical="center"/>
    </xf>
    <xf numFmtId="0" fontId="19" fillId="5" borderId="7" applyProtection="0">
      <alignment vertical="center"/>
    </xf>
    <xf numFmtId="0" fontId="20" fillId="0" borderId="8" applyProtection="0">
      <alignment vertical="center"/>
    </xf>
    <xf numFmtId="0" fontId="1" fillId="0" borderId="9" applyProtection="0">
      <alignment vertical="center"/>
    </xf>
    <xf numFmtId="0" fontId="21" fillId="6" borderId="0" applyProtection="0">
      <alignment vertical="center"/>
    </xf>
    <xf numFmtId="0" fontId="22" fillId="7" borderId="0" applyProtection="0">
      <alignment vertical="center"/>
    </xf>
    <xf numFmtId="0" fontId="23" fillId="8" borderId="0" applyProtection="0">
      <alignment vertical="center"/>
    </xf>
    <xf numFmtId="0" fontId="24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4" fillId="12" borderId="0" applyProtection="0">
      <alignment vertical="center"/>
    </xf>
    <xf numFmtId="0" fontId="24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4" fillId="16" borderId="0" applyProtection="0">
      <alignment vertical="center"/>
    </xf>
    <xf numFmtId="0" fontId="24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4" fillId="19" borderId="0" applyProtection="0">
      <alignment vertical="center"/>
    </xf>
    <xf numFmtId="0" fontId="24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4" fillId="23" borderId="0" applyProtection="0">
      <alignment vertical="center"/>
    </xf>
    <xf numFmtId="0" fontId="24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4" fillId="27" borderId="0" applyProtection="0">
      <alignment vertical="center"/>
    </xf>
    <xf numFmtId="0" fontId="24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4" fillId="31" borderId="0" applyProtection="0">
      <alignment vertical="center"/>
    </xf>
  </cellStyleXfs>
  <cellXfs count="15"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130" zoomScaleNormal="130" workbookViewId="0">
      <pane ySplit="3" topLeftCell="A4" activePane="bottomLeft" state="frozen"/>
      <selection/>
      <selection pane="bottomLeft" activeCell="O9" sqref="O9"/>
    </sheetView>
  </sheetViews>
  <sheetFormatPr defaultColWidth="9" defaultRowHeight="14.25"/>
  <cols>
    <col min="1" max="1" width="13.125" style="5" customWidth="1"/>
    <col min="2" max="2" width="6.125" style="3" customWidth="1"/>
    <col min="3" max="3" width="25.625" style="3" customWidth="1"/>
    <col min="4" max="4" width="20.8583333333333" style="3" customWidth="1"/>
    <col min="5" max="5" width="8.125" style="5" customWidth="1"/>
    <col min="6" max="6" width="8.125" style="3" customWidth="1"/>
    <col min="7" max="7" width="7.625" style="3" customWidth="1"/>
    <col min="8" max="8" width="8.125" style="3" customWidth="1"/>
    <col min="9" max="9" width="6.875" style="3" customWidth="1"/>
    <col min="10" max="10" width="9.25" style="3" customWidth="1"/>
    <col min="11" max="16384" width="9" style="3"/>
  </cols>
  <sheetData>
    <row r="1" ht="21" customHeight="1" spans="1:1">
      <c r="A1" s="6" t="s">
        <v>0</v>
      </c>
    </row>
    <row r="2" ht="6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40.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</row>
    <row r="4" s="1" customFormat="1" customHeight="1" spans="1:11">
      <c r="A4" s="10">
        <v>10101011216</v>
      </c>
      <c r="B4" s="10" t="s">
        <v>13</v>
      </c>
      <c r="C4" s="10" t="s">
        <v>14</v>
      </c>
      <c r="D4" s="10" t="s">
        <v>15</v>
      </c>
      <c r="E4" s="10">
        <v>120</v>
      </c>
      <c r="F4" s="11">
        <f>E4/1.5</f>
        <v>80</v>
      </c>
      <c r="G4" s="11">
        <f>F4*0.4</f>
        <v>32</v>
      </c>
      <c r="H4" s="11">
        <v>87.6</v>
      </c>
      <c r="I4" s="11">
        <f>H4*0.6</f>
        <v>52.56</v>
      </c>
      <c r="J4" s="11">
        <f>G4+I4</f>
        <v>84.56</v>
      </c>
      <c r="K4" s="13"/>
    </row>
    <row r="5" s="1" customFormat="1" ht="13.5" customHeight="1" spans="1:11">
      <c r="A5" s="10">
        <v>10101010810</v>
      </c>
      <c r="B5" s="10" t="s">
        <v>16</v>
      </c>
      <c r="C5" s="10" t="s">
        <v>14</v>
      </c>
      <c r="D5" s="10" t="s">
        <v>15</v>
      </c>
      <c r="E5" s="10">
        <v>126.5</v>
      </c>
      <c r="F5" s="11">
        <f t="shared" ref="F5:F39" si="0">E5/1.5</f>
        <v>84.3333333333333</v>
      </c>
      <c r="G5" s="11">
        <f t="shared" ref="G5:G39" si="1">F5*0.4</f>
        <v>33.7333333333333</v>
      </c>
      <c r="H5" s="11">
        <v>84.6</v>
      </c>
      <c r="I5" s="11">
        <f t="shared" ref="I5:I39" si="2">H5*0.6</f>
        <v>50.76</v>
      </c>
      <c r="J5" s="11">
        <f t="shared" ref="J5:J39" si="3">G5+I5</f>
        <v>84.4933333333333</v>
      </c>
      <c r="K5" s="13"/>
    </row>
    <row r="6" s="1" customFormat="1" ht="13.5" customHeight="1" spans="1:11">
      <c r="A6" s="10">
        <v>10101010619</v>
      </c>
      <c r="B6" s="10" t="s">
        <v>17</v>
      </c>
      <c r="C6" s="10" t="s">
        <v>14</v>
      </c>
      <c r="D6" s="10" t="s">
        <v>15</v>
      </c>
      <c r="E6" s="10">
        <v>112</v>
      </c>
      <c r="F6" s="11">
        <f t="shared" si="0"/>
        <v>74.6666666666667</v>
      </c>
      <c r="G6" s="11">
        <f t="shared" si="1"/>
        <v>29.8666666666667</v>
      </c>
      <c r="H6" s="11">
        <v>82.2</v>
      </c>
      <c r="I6" s="11">
        <f t="shared" si="2"/>
        <v>49.32</v>
      </c>
      <c r="J6" s="11">
        <f t="shared" si="3"/>
        <v>79.1866666666667</v>
      </c>
      <c r="K6" s="13"/>
    </row>
    <row r="7" s="1" customFormat="1" ht="13.5" customHeight="1" spans="1:11">
      <c r="A7" s="10">
        <v>10101013524</v>
      </c>
      <c r="B7" s="10" t="s">
        <v>18</v>
      </c>
      <c r="C7" s="10" t="s">
        <v>14</v>
      </c>
      <c r="D7" s="10" t="s">
        <v>15</v>
      </c>
      <c r="E7" s="10">
        <v>112</v>
      </c>
      <c r="F7" s="11">
        <f t="shared" si="0"/>
        <v>74.6666666666667</v>
      </c>
      <c r="G7" s="11">
        <f t="shared" si="1"/>
        <v>29.8666666666667</v>
      </c>
      <c r="H7" s="11">
        <v>78.4</v>
      </c>
      <c r="I7" s="11">
        <f t="shared" si="2"/>
        <v>47.04</v>
      </c>
      <c r="J7" s="11">
        <f t="shared" si="3"/>
        <v>76.9066666666667</v>
      </c>
      <c r="K7" s="13"/>
    </row>
    <row r="8" s="1" customFormat="1" ht="13.5" customHeight="1" spans="1:11">
      <c r="A8" s="12">
        <v>10101011028</v>
      </c>
      <c r="B8" s="12" t="s">
        <v>19</v>
      </c>
      <c r="C8" s="12" t="s">
        <v>14</v>
      </c>
      <c r="D8" s="12" t="s">
        <v>15</v>
      </c>
      <c r="E8" s="12">
        <v>111</v>
      </c>
      <c r="F8" s="11">
        <f t="shared" si="0"/>
        <v>74</v>
      </c>
      <c r="G8" s="11">
        <f t="shared" si="1"/>
        <v>29.6</v>
      </c>
      <c r="H8" s="11">
        <v>73.8</v>
      </c>
      <c r="I8" s="11">
        <f t="shared" si="2"/>
        <v>44.28</v>
      </c>
      <c r="J8" s="11">
        <f t="shared" si="3"/>
        <v>73.88</v>
      </c>
      <c r="K8" s="13"/>
    </row>
    <row r="9" s="2" customFormat="1" ht="13.5" customHeight="1" spans="1:11">
      <c r="A9" s="10">
        <v>10101013001</v>
      </c>
      <c r="B9" s="10" t="s">
        <v>20</v>
      </c>
      <c r="C9" s="10" t="s">
        <v>14</v>
      </c>
      <c r="D9" s="10" t="s">
        <v>15</v>
      </c>
      <c r="E9" s="10">
        <v>111.5</v>
      </c>
      <c r="F9" s="11">
        <f t="shared" si="0"/>
        <v>74.3333333333333</v>
      </c>
      <c r="G9" s="11">
        <f t="shared" si="1"/>
        <v>29.7333333333333</v>
      </c>
      <c r="H9" s="11">
        <v>72</v>
      </c>
      <c r="I9" s="11">
        <f t="shared" si="2"/>
        <v>43.2</v>
      </c>
      <c r="J9" s="11">
        <f t="shared" si="3"/>
        <v>72.9333333333333</v>
      </c>
      <c r="K9" s="13"/>
    </row>
    <row r="10" s="1" customFormat="1" ht="13.5" customHeight="1" spans="1:11">
      <c r="A10" s="10">
        <v>10101010713</v>
      </c>
      <c r="B10" s="10" t="s">
        <v>21</v>
      </c>
      <c r="C10" s="10" t="s">
        <v>14</v>
      </c>
      <c r="D10" s="10" t="s">
        <v>22</v>
      </c>
      <c r="E10" s="10">
        <v>114</v>
      </c>
      <c r="F10" s="11">
        <f t="shared" si="0"/>
        <v>76</v>
      </c>
      <c r="G10" s="11">
        <f t="shared" si="1"/>
        <v>30.4</v>
      </c>
      <c r="H10" s="11">
        <v>81.4</v>
      </c>
      <c r="I10" s="11">
        <f t="shared" si="2"/>
        <v>48.84</v>
      </c>
      <c r="J10" s="11">
        <f t="shared" si="3"/>
        <v>79.24</v>
      </c>
      <c r="K10" s="13"/>
    </row>
    <row r="11" s="1" customFormat="1" ht="13.5" customHeight="1" spans="1:11">
      <c r="A11" s="10">
        <v>10101010808</v>
      </c>
      <c r="B11" s="10" t="s">
        <v>23</v>
      </c>
      <c r="C11" s="10" t="s">
        <v>14</v>
      </c>
      <c r="D11" s="10" t="s">
        <v>22</v>
      </c>
      <c r="E11" s="10">
        <v>112.5</v>
      </c>
      <c r="F11" s="11">
        <f t="shared" si="0"/>
        <v>75</v>
      </c>
      <c r="G11" s="11">
        <f t="shared" si="1"/>
        <v>30</v>
      </c>
      <c r="H11" s="11">
        <v>81.4</v>
      </c>
      <c r="I11" s="11">
        <f t="shared" si="2"/>
        <v>48.84</v>
      </c>
      <c r="J11" s="11">
        <f t="shared" si="3"/>
        <v>78.84</v>
      </c>
      <c r="K11" s="13"/>
    </row>
    <row r="12" s="1" customFormat="1" ht="13.5" customHeight="1" spans="1:11">
      <c r="A12" s="10">
        <v>10101011023</v>
      </c>
      <c r="B12" s="10" t="s">
        <v>24</v>
      </c>
      <c r="C12" s="10" t="s">
        <v>14</v>
      </c>
      <c r="D12" s="10" t="s">
        <v>22</v>
      </c>
      <c r="E12" s="10">
        <v>103.5</v>
      </c>
      <c r="F12" s="11">
        <f t="shared" si="0"/>
        <v>69</v>
      </c>
      <c r="G12" s="11">
        <f t="shared" si="1"/>
        <v>27.6</v>
      </c>
      <c r="H12" s="11">
        <v>78.2</v>
      </c>
      <c r="I12" s="11">
        <f t="shared" si="2"/>
        <v>46.92</v>
      </c>
      <c r="J12" s="11">
        <f t="shared" si="3"/>
        <v>74.52</v>
      </c>
      <c r="K12" s="14"/>
    </row>
    <row r="13" s="3" customFormat="1" ht="13.5" customHeight="1" spans="1:11">
      <c r="A13" s="10">
        <v>10101011627</v>
      </c>
      <c r="B13" s="10" t="s">
        <v>25</v>
      </c>
      <c r="C13" s="10" t="s">
        <v>14</v>
      </c>
      <c r="D13" s="10" t="s">
        <v>22</v>
      </c>
      <c r="E13" s="10">
        <v>108</v>
      </c>
      <c r="F13" s="11">
        <f t="shared" si="0"/>
        <v>72</v>
      </c>
      <c r="G13" s="11">
        <f t="shared" si="1"/>
        <v>28.8</v>
      </c>
      <c r="H13" s="11">
        <v>75.6</v>
      </c>
      <c r="I13" s="11">
        <f t="shared" si="2"/>
        <v>45.36</v>
      </c>
      <c r="J13" s="11">
        <f t="shared" si="3"/>
        <v>74.16</v>
      </c>
      <c r="K13" s="14"/>
    </row>
    <row r="14" s="1" customFormat="1" ht="13.5" customHeight="1" spans="1:11">
      <c r="A14" s="10">
        <v>10101012509</v>
      </c>
      <c r="B14" s="10" t="s">
        <v>26</v>
      </c>
      <c r="C14" s="10" t="s">
        <v>14</v>
      </c>
      <c r="D14" s="10" t="s">
        <v>22</v>
      </c>
      <c r="E14" s="10">
        <v>104.5</v>
      </c>
      <c r="F14" s="11">
        <f t="shared" si="0"/>
        <v>69.6666666666667</v>
      </c>
      <c r="G14" s="11">
        <f t="shared" si="1"/>
        <v>27.8666666666667</v>
      </c>
      <c r="H14" s="11">
        <v>74.8</v>
      </c>
      <c r="I14" s="11">
        <f t="shared" si="2"/>
        <v>44.88</v>
      </c>
      <c r="J14" s="11">
        <f t="shared" si="3"/>
        <v>72.7466666666667</v>
      </c>
      <c r="K14" s="14"/>
    </row>
    <row r="15" s="1" customFormat="1" ht="13.5" customHeight="1" spans="1:11">
      <c r="A15" s="10">
        <v>10101010210</v>
      </c>
      <c r="B15" s="10" t="s">
        <v>27</v>
      </c>
      <c r="C15" s="10" t="s">
        <v>14</v>
      </c>
      <c r="D15" s="10" t="s">
        <v>22</v>
      </c>
      <c r="E15" s="10">
        <v>103.5</v>
      </c>
      <c r="F15" s="11">
        <f t="shared" si="0"/>
        <v>69</v>
      </c>
      <c r="G15" s="11">
        <f t="shared" si="1"/>
        <v>27.6</v>
      </c>
      <c r="H15" s="11">
        <v>74.2</v>
      </c>
      <c r="I15" s="11">
        <f t="shared" si="2"/>
        <v>44.52</v>
      </c>
      <c r="J15" s="11">
        <f t="shared" si="3"/>
        <v>72.12</v>
      </c>
      <c r="K15" s="14"/>
    </row>
    <row r="16" s="1" customFormat="1" ht="13.5" customHeight="1" spans="1:11">
      <c r="A16" s="10">
        <v>10101011205</v>
      </c>
      <c r="B16" s="10" t="s">
        <v>28</v>
      </c>
      <c r="C16" s="10" t="s">
        <v>29</v>
      </c>
      <c r="D16" s="10" t="s">
        <v>30</v>
      </c>
      <c r="E16" s="10">
        <v>131.5</v>
      </c>
      <c r="F16" s="11">
        <f t="shared" si="0"/>
        <v>87.6666666666667</v>
      </c>
      <c r="G16" s="11">
        <f t="shared" si="1"/>
        <v>35.0666666666667</v>
      </c>
      <c r="H16" s="11">
        <v>86.2</v>
      </c>
      <c r="I16" s="11">
        <f t="shared" si="2"/>
        <v>51.72</v>
      </c>
      <c r="J16" s="11">
        <f t="shared" si="3"/>
        <v>86.7866666666667</v>
      </c>
      <c r="K16" s="14"/>
    </row>
    <row r="17" ht="13.5" customHeight="1" spans="1:11">
      <c r="A17" s="10">
        <v>10101012802</v>
      </c>
      <c r="B17" s="10" t="s">
        <v>31</v>
      </c>
      <c r="C17" s="10" t="s">
        <v>29</v>
      </c>
      <c r="D17" s="10" t="s">
        <v>30</v>
      </c>
      <c r="E17" s="10">
        <v>126.5</v>
      </c>
      <c r="F17" s="11">
        <f t="shared" si="0"/>
        <v>84.3333333333333</v>
      </c>
      <c r="G17" s="11">
        <f t="shared" si="1"/>
        <v>33.7333333333333</v>
      </c>
      <c r="H17" s="11">
        <v>85.4</v>
      </c>
      <c r="I17" s="11">
        <f t="shared" si="2"/>
        <v>51.24</v>
      </c>
      <c r="J17" s="11">
        <f t="shared" si="3"/>
        <v>84.9733333333333</v>
      </c>
      <c r="K17" s="14"/>
    </row>
    <row r="18" s="3" customFormat="1" ht="13.5" customHeight="1" spans="1:11">
      <c r="A18" s="10">
        <v>10101013620</v>
      </c>
      <c r="B18" s="10" t="s">
        <v>32</v>
      </c>
      <c r="C18" s="10" t="s">
        <v>29</v>
      </c>
      <c r="D18" s="10" t="s">
        <v>30</v>
      </c>
      <c r="E18" s="10">
        <v>130.5</v>
      </c>
      <c r="F18" s="11">
        <f t="shared" si="0"/>
        <v>87</v>
      </c>
      <c r="G18" s="11">
        <f t="shared" si="1"/>
        <v>34.8</v>
      </c>
      <c r="H18" s="11">
        <v>80.4</v>
      </c>
      <c r="I18" s="11">
        <f t="shared" si="2"/>
        <v>48.24</v>
      </c>
      <c r="J18" s="11">
        <f t="shared" si="3"/>
        <v>83.04</v>
      </c>
      <c r="K18" s="14"/>
    </row>
    <row r="19" s="4" customFormat="1" ht="13.5" customHeight="1" spans="1:11">
      <c r="A19" s="10">
        <v>10101010327</v>
      </c>
      <c r="B19" s="10" t="s">
        <v>33</v>
      </c>
      <c r="C19" s="10" t="s">
        <v>29</v>
      </c>
      <c r="D19" s="10" t="s">
        <v>30</v>
      </c>
      <c r="E19" s="10">
        <v>126.5</v>
      </c>
      <c r="F19" s="11">
        <f t="shared" si="0"/>
        <v>84.3333333333333</v>
      </c>
      <c r="G19" s="11">
        <f t="shared" si="1"/>
        <v>33.7333333333333</v>
      </c>
      <c r="H19" s="11">
        <v>82</v>
      </c>
      <c r="I19" s="11">
        <f t="shared" si="2"/>
        <v>49.2</v>
      </c>
      <c r="J19" s="11">
        <f t="shared" si="3"/>
        <v>82.9333333333333</v>
      </c>
      <c r="K19" s="14"/>
    </row>
    <row r="20" s="1" customFormat="1" customHeight="1" spans="1:11">
      <c r="A20" s="10">
        <v>10101013503</v>
      </c>
      <c r="B20" s="10" t="s">
        <v>34</v>
      </c>
      <c r="C20" s="10" t="s">
        <v>29</v>
      </c>
      <c r="D20" s="10" t="s">
        <v>30</v>
      </c>
      <c r="E20" s="10">
        <v>125</v>
      </c>
      <c r="F20" s="11">
        <f t="shared" si="0"/>
        <v>83.3333333333333</v>
      </c>
      <c r="G20" s="11">
        <f t="shared" si="1"/>
        <v>33.3333333333333</v>
      </c>
      <c r="H20" s="11">
        <v>82.2</v>
      </c>
      <c r="I20" s="11">
        <f t="shared" si="2"/>
        <v>49.32</v>
      </c>
      <c r="J20" s="11">
        <f t="shared" si="3"/>
        <v>82.6533333333333</v>
      </c>
      <c r="K20" s="14"/>
    </row>
    <row r="21" s="1" customFormat="1" customHeight="1" spans="1:11">
      <c r="A21" s="10">
        <v>10101012601</v>
      </c>
      <c r="B21" s="10" t="s">
        <v>35</v>
      </c>
      <c r="C21" s="10" t="s">
        <v>29</v>
      </c>
      <c r="D21" s="10" t="s">
        <v>30</v>
      </c>
      <c r="E21" s="10">
        <v>131.5</v>
      </c>
      <c r="F21" s="11">
        <f t="shared" si="0"/>
        <v>87.6666666666667</v>
      </c>
      <c r="G21" s="11">
        <f t="shared" si="1"/>
        <v>35.0666666666667</v>
      </c>
      <c r="H21" s="11">
        <v>78.6</v>
      </c>
      <c r="I21" s="11">
        <f t="shared" si="2"/>
        <v>47.16</v>
      </c>
      <c r="J21" s="11">
        <f t="shared" si="3"/>
        <v>82.2266666666667</v>
      </c>
      <c r="K21" s="14"/>
    </row>
    <row r="22" s="1" customFormat="1" ht="13.5" customHeight="1" spans="1:11">
      <c r="A22" s="10">
        <v>10101012904</v>
      </c>
      <c r="B22" s="10" t="s">
        <v>36</v>
      </c>
      <c r="C22" s="10" t="s">
        <v>29</v>
      </c>
      <c r="D22" s="10" t="s">
        <v>30</v>
      </c>
      <c r="E22" s="10">
        <v>124</v>
      </c>
      <c r="F22" s="11">
        <f t="shared" si="0"/>
        <v>82.6666666666667</v>
      </c>
      <c r="G22" s="11">
        <f t="shared" si="1"/>
        <v>33.0666666666667</v>
      </c>
      <c r="H22" s="11">
        <v>81.8</v>
      </c>
      <c r="I22" s="11">
        <f t="shared" si="2"/>
        <v>49.08</v>
      </c>
      <c r="J22" s="11">
        <f t="shared" si="3"/>
        <v>82.1466666666667</v>
      </c>
      <c r="K22" s="14"/>
    </row>
    <row r="23" s="1" customFormat="1" ht="13.5" customHeight="1" spans="1:11">
      <c r="A23" s="10">
        <v>10101012822</v>
      </c>
      <c r="B23" s="10" t="s">
        <v>37</v>
      </c>
      <c r="C23" s="10" t="s">
        <v>29</v>
      </c>
      <c r="D23" s="10" t="s">
        <v>30</v>
      </c>
      <c r="E23" s="10">
        <v>127.5</v>
      </c>
      <c r="F23" s="11">
        <f t="shared" si="0"/>
        <v>85</v>
      </c>
      <c r="G23" s="11">
        <f t="shared" si="1"/>
        <v>34</v>
      </c>
      <c r="H23" s="11">
        <v>78.6</v>
      </c>
      <c r="I23" s="11">
        <f t="shared" si="2"/>
        <v>47.16</v>
      </c>
      <c r="J23" s="11">
        <f t="shared" si="3"/>
        <v>81.16</v>
      </c>
      <c r="K23" s="14"/>
    </row>
    <row r="24" s="3" customFormat="1" ht="13.5" customHeight="1" spans="1:11">
      <c r="A24" s="10">
        <v>10101012520</v>
      </c>
      <c r="B24" s="10" t="s">
        <v>38</v>
      </c>
      <c r="C24" s="10" t="s">
        <v>29</v>
      </c>
      <c r="D24" s="10" t="s">
        <v>30</v>
      </c>
      <c r="E24" s="10">
        <v>124</v>
      </c>
      <c r="F24" s="11">
        <f t="shared" si="0"/>
        <v>82.6666666666667</v>
      </c>
      <c r="G24" s="11">
        <f t="shared" si="1"/>
        <v>33.0666666666667</v>
      </c>
      <c r="H24" s="11">
        <v>80</v>
      </c>
      <c r="I24" s="11">
        <f t="shared" si="2"/>
        <v>48</v>
      </c>
      <c r="J24" s="11">
        <f t="shared" si="3"/>
        <v>81.0666666666667</v>
      </c>
      <c r="K24" s="14"/>
    </row>
    <row r="25" ht="13.5" customHeight="1" spans="1:11">
      <c r="A25" s="10">
        <v>10101013305</v>
      </c>
      <c r="B25" s="10" t="s">
        <v>39</v>
      </c>
      <c r="C25" s="10" t="s">
        <v>29</v>
      </c>
      <c r="D25" s="10" t="s">
        <v>30</v>
      </c>
      <c r="E25" s="10">
        <v>127.5</v>
      </c>
      <c r="F25" s="11">
        <f t="shared" si="0"/>
        <v>85</v>
      </c>
      <c r="G25" s="11">
        <f t="shared" si="1"/>
        <v>34</v>
      </c>
      <c r="H25" s="11">
        <v>76.6</v>
      </c>
      <c r="I25" s="11">
        <f t="shared" si="2"/>
        <v>45.96</v>
      </c>
      <c r="J25" s="11">
        <f t="shared" si="3"/>
        <v>79.96</v>
      </c>
      <c r="K25" s="14"/>
    </row>
    <row r="26" s="3" customFormat="1" ht="13.5" customHeight="1" spans="1:11">
      <c r="A26" s="10">
        <v>10101011225</v>
      </c>
      <c r="B26" s="10" t="s">
        <v>40</v>
      </c>
      <c r="C26" s="10" t="s">
        <v>29</v>
      </c>
      <c r="D26" s="10" t="s">
        <v>30</v>
      </c>
      <c r="E26" s="10">
        <v>125.5</v>
      </c>
      <c r="F26" s="11">
        <f t="shared" si="0"/>
        <v>83.6666666666667</v>
      </c>
      <c r="G26" s="11">
        <f t="shared" si="1"/>
        <v>33.4666666666667</v>
      </c>
      <c r="H26" s="11">
        <v>77.4</v>
      </c>
      <c r="I26" s="11">
        <f t="shared" si="2"/>
        <v>46.44</v>
      </c>
      <c r="J26" s="11">
        <f t="shared" si="3"/>
        <v>79.9066666666667</v>
      </c>
      <c r="K26" s="14"/>
    </row>
    <row r="27" s="3" customFormat="1" ht="13.5" customHeight="1" spans="1:11">
      <c r="A27" s="10">
        <v>10101012718</v>
      </c>
      <c r="B27" s="10" t="s">
        <v>41</v>
      </c>
      <c r="C27" s="10" t="s">
        <v>29</v>
      </c>
      <c r="D27" s="10" t="s">
        <v>30</v>
      </c>
      <c r="E27" s="10">
        <v>126</v>
      </c>
      <c r="F27" s="11">
        <f t="shared" si="0"/>
        <v>84</v>
      </c>
      <c r="G27" s="11">
        <f t="shared" si="1"/>
        <v>33.6</v>
      </c>
      <c r="H27" s="11">
        <v>76.8</v>
      </c>
      <c r="I27" s="11">
        <f t="shared" si="2"/>
        <v>46.08</v>
      </c>
      <c r="J27" s="11">
        <f t="shared" si="3"/>
        <v>79.68</v>
      </c>
      <c r="K27" s="14"/>
    </row>
    <row r="28" s="3" customFormat="1" ht="13.5" customHeight="1" spans="1:11">
      <c r="A28" s="10">
        <v>10101012408</v>
      </c>
      <c r="B28" s="10" t="s">
        <v>42</v>
      </c>
      <c r="C28" s="10" t="s">
        <v>29</v>
      </c>
      <c r="D28" s="10" t="s">
        <v>30</v>
      </c>
      <c r="E28" s="10">
        <v>125</v>
      </c>
      <c r="F28" s="11">
        <f t="shared" si="0"/>
        <v>83.3333333333333</v>
      </c>
      <c r="G28" s="11">
        <f t="shared" si="1"/>
        <v>33.3333333333333</v>
      </c>
      <c r="H28" s="11">
        <v>77</v>
      </c>
      <c r="I28" s="11">
        <f t="shared" si="2"/>
        <v>46.2</v>
      </c>
      <c r="J28" s="11">
        <f t="shared" si="3"/>
        <v>79.5333333333333</v>
      </c>
      <c r="K28" s="14"/>
    </row>
    <row r="29" s="3" customFormat="1" ht="13.5" customHeight="1" spans="1:11">
      <c r="A29" s="10">
        <v>10101011109</v>
      </c>
      <c r="B29" s="10" t="s">
        <v>43</v>
      </c>
      <c r="C29" s="10" t="s">
        <v>29</v>
      </c>
      <c r="D29" s="10" t="s">
        <v>30</v>
      </c>
      <c r="E29" s="10">
        <v>124</v>
      </c>
      <c r="F29" s="11">
        <f t="shared" si="0"/>
        <v>82.6666666666667</v>
      </c>
      <c r="G29" s="11">
        <f t="shared" si="1"/>
        <v>33.0666666666667</v>
      </c>
      <c r="H29" s="11">
        <v>77.4</v>
      </c>
      <c r="I29" s="11">
        <f t="shared" si="2"/>
        <v>46.44</v>
      </c>
      <c r="J29" s="11">
        <f t="shared" si="3"/>
        <v>79.5066666666667</v>
      </c>
      <c r="K29" s="13"/>
    </row>
    <row r="30" s="3" customFormat="1" ht="13.5" customHeight="1" spans="1:11">
      <c r="A30" s="10">
        <v>10101011630</v>
      </c>
      <c r="B30" s="10" t="s">
        <v>44</v>
      </c>
      <c r="C30" s="10" t="s">
        <v>29</v>
      </c>
      <c r="D30" s="10" t="s">
        <v>30</v>
      </c>
      <c r="E30" s="10">
        <v>127.5</v>
      </c>
      <c r="F30" s="11">
        <f t="shared" si="0"/>
        <v>85</v>
      </c>
      <c r="G30" s="11">
        <f t="shared" si="1"/>
        <v>34</v>
      </c>
      <c r="H30" s="11">
        <v>74.8</v>
      </c>
      <c r="I30" s="11">
        <f t="shared" si="2"/>
        <v>44.88</v>
      </c>
      <c r="J30" s="11">
        <f t="shared" si="3"/>
        <v>78.88</v>
      </c>
      <c r="K30" s="14"/>
    </row>
    <row r="31" s="3" customFormat="1" ht="13.5" customHeight="1" spans="1:11">
      <c r="A31" s="10">
        <v>10101012702</v>
      </c>
      <c r="B31" s="10" t="s">
        <v>45</v>
      </c>
      <c r="C31" s="10" t="s">
        <v>29</v>
      </c>
      <c r="D31" s="10" t="s">
        <v>30</v>
      </c>
      <c r="E31" s="10">
        <v>125.5</v>
      </c>
      <c r="F31" s="11">
        <f t="shared" si="0"/>
        <v>83.6666666666667</v>
      </c>
      <c r="G31" s="11">
        <f t="shared" si="1"/>
        <v>33.4666666666667</v>
      </c>
      <c r="H31" s="11">
        <v>73.4</v>
      </c>
      <c r="I31" s="11">
        <f t="shared" si="2"/>
        <v>44.04</v>
      </c>
      <c r="J31" s="11">
        <f t="shared" si="3"/>
        <v>77.5066666666667</v>
      </c>
      <c r="K31" s="14"/>
    </row>
    <row r="32" s="3" customFormat="1" ht="13.5" customHeight="1" spans="1:11">
      <c r="A32" s="10">
        <v>10101011505</v>
      </c>
      <c r="B32" s="10" t="s">
        <v>46</v>
      </c>
      <c r="C32" s="10" t="s">
        <v>29</v>
      </c>
      <c r="D32" s="10" t="s">
        <v>30</v>
      </c>
      <c r="E32" s="10">
        <v>125.5</v>
      </c>
      <c r="F32" s="11">
        <f t="shared" si="0"/>
        <v>83.6666666666667</v>
      </c>
      <c r="G32" s="11">
        <f t="shared" si="1"/>
        <v>33.4666666666667</v>
      </c>
      <c r="H32" s="11">
        <v>73.4</v>
      </c>
      <c r="I32" s="11">
        <f t="shared" si="2"/>
        <v>44.04</v>
      </c>
      <c r="J32" s="11">
        <f t="shared" si="3"/>
        <v>77.5066666666667</v>
      </c>
      <c r="K32" s="13"/>
    </row>
    <row r="33" s="3" customFormat="1" ht="13.5" customHeight="1" spans="1:11">
      <c r="A33" s="10">
        <v>10101010806</v>
      </c>
      <c r="B33" s="10" t="s">
        <v>47</v>
      </c>
      <c r="C33" s="10" t="s">
        <v>29</v>
      </c>
      <c r="D33" s="10" t="s">
        <v>30</v>
      </c>
      <c r="E33" s="10">
        <v>126.5</v>
      </c>
      <c r="F33" s="11">
        <f t="shared" si="0"/>
        <v>84.3333333333333</v>
      </c>
      <c r="G33" s="11">
        <f t="shared" si="1"/>
        <v>33.7333333333333</v>
      </c>
      <c r="H33" s="11">
        <v>72.4</v>
      </c>
      <c r="I33" s="11">
        <f t="shared" si="2"/>
        <v>43.44</v>
      </c>
      <c r="J33" s="11">
        <f t="shared" si="3"/>
        <v>77.1733333333333</v>
      </c>
      <c r="K33" s="13"/>
    </row>
    <row r="34" s="3" customFormat="1" ht="13.5" customHeight="1" spans="1:11">
      <c r="A34" s="10">
        <v>10101012322</v>
      </c>
      <c r="B34" s="10" t="s">
        <v>48</v>
      </c>
      <c r="C34" s="10" t="s">
        <v>29</v>
      </c>
      <c r="D34" s="10" t="s">
        <v>30</v>
      </c>
      <c r="E34" s="10">
        <v>124</v>
      </c>
      <c r="F34" s="11">
        <f t="shared" si="0"/>
        <v>82.6666666666667</v>
      </c>
      <c r="G34" s="11">
        <f t="shared" si="1"/>
        <v>33.0666666666667</v>
      </c>
      <c r="H34" s="11">
        <v>73.4</v>
      </c>
      <c r="I34" s="11">
        <f t="shared" si="2"/>
        <v>44.04</v>
      </c>
      <c r="J34" s="11">
        <f t="shared" si="3"/>
        <v>77.1066666666667</v>
      </c>
      <c r="K34" s="13"/>
    </row>
    <row r="35" s="3" customFormat="1" ht="13.5" customHeight="1" spans="1:11">
      <c r="A35" s="10">
        <v>10101011721</v>
      </c>
      <c r="B35" s="10" t="s">
        <v>49</v>
      </c>
      <c r="C35" s="10" t="s">
        <v>29</v>
      </c>
      <c r="D35" s="10" t="s">
        <v>30</v>
      </c>
      <c r="E35" s="10">
        <v>124</v>
      </c>
      <c r="F35" s="11">
        <f t="shared" si="0"/>
        <v>82.6666666666667</v>
      </c>
      <c r="G35" s="11">
        <f t="shared" si="1"/>
        <v>33.0666666666667</v>
      </c>
      <c r="H35" s="11">
        <v>73</v>
      </c>
      <c r="I35" s="11">
        <f t="shared" si="2"/>
        <v>43.8</v>
      </c>
      <c r="J35" s="11">
        <f t="shared" si="3"/>
        <v>76.8666666666667</v>
      </c>
      <c r="K35" s="13"/>
    </row>
    <row r="36" s="1" customFormat="1" ht="13.5" customHeight="1" spans="1:11">
      <c r="A36" s="10">
        <v>10101012928</v>
      </c>
      <c r="B36" s="10" t="s">
        <v>50</v>
      </c>
      <c r="C36" s="10" t="s">
        <v>29</v>
      </c>
      <c r="D36" s="10" t="s">
        <v>30</v>
      </c>
      <c r="E36" s="10">
        <v>127</v>
      </c>
      <c r="F36" s="11">
        <f t="shared" si="0"/>
        <v>84.6666666666667</v>
      </c>
      <c r="G36" s="11">
        <f t="shared" si="1"/>
        <v>33.8666666666667</v>
      </c>
      <c r="H36" s="11">
        <v>70.6</v>
      </c>
      <c r="I36" s="11">
        <f t="shared" si="2"/>
        <v>42.36</v>
      </c>
      <c r="J36" s="11">
        <f t="shared" si="3"/>
        <v>76.2266666666667</v>
      </c>
      <c r="K36" s="14"/>
    </row>
    <row r="37" s="1" customFormat="1" ht="13.5" customHeight="1" spans="1:11">
      <c r="A37" s="10">
        <v>10101012603</v>
      </c>
      <c r="B37" s="10" t="s">
        <v>51</v>
      </c>
      <c r="C37" s="10" t="s">
        <v>29</v>
      </c>
      <c r="D37" s="10" t="s">
        <v>30</v>
      </c>
      <c r="E37" s="10">
        <v>125.5</v>
      </c>
      <c r="F37" s="11">
        <f t="shared" si="0"/>
        <v>83.6666666666667</v>
      </c>
      <c r="G37" s="11">
        <f t="shared" si="1"/>
        <v>33.4666666666667</v>
      </c>
      <c r="H37" s="11">
        <v>69.8</v>
      </c>
      <c r="I37" s="11">
        <f t="shared" si="2"/>
        <v>41.88</v>
      </c>
      <c r="J37" s="11">
        <f t="shared" si="3"/>
        <v>75.3466666666667</v>
      </c>
      <c r="K37" s="13"/>
    </row>
    <row r="38" s="1" customFormat="1" ht="13.5" customHeight="1" spans="1:11">
      <c r="A38" s="10">
        <v>10101010714</v>
      </c>
      <c r="B38" s="10" t="s">
        <v>52</v>
      </c>
      <c r="C38" s="10" t="s">
        <v>29</v>
      </c>
      <c r="D38" s="10" t="s">
        <v>30</v>
      </c>
      <c r="E38" s="10">
        <v>125.5</v>
      </c>
      <c r="F38" s="11">
        <f t="shared" si="0"/>
        <v>83.6666666666667</v>
      </c>
      <c r="G38" s="11">
        <f t="shared" si="1"/>
        <v>33.4666666666667</v>
      </c>
      <c r="H38" s="11">
        <v>0</v>
      </c>
      <c r="I38" s="11">
        <f t="shared" si="2"/>
        <v>0</v>
      </c>
      <c r="J38" s="11">
        <f t="shared" si="3"/>
        <v>33.4666666666667</v>
      </c>
      <c r="K38" s="13" t="s">
        <v>53</v>
      </c>
    </row>
    <row r="39" s="1" customFormat="1" ht="13.5" customHeight="1" spans="1:11">
      <c r="A39" s="10">
        <v>10101011206</v>
      </c>
      <c r="B39" s="10" t="s">
        <v>54</v>
      </c>
      <c r="C39" s="10" t="s">
        <v>29</v>
      </c>
      <c r="D39" s="10" t="s">
        <v>30</v>
      </c>
      <c r="E39" s="10">
        <v>124</v>
      </c>
      <c r="F39" s="11">
        <f t="shared" si="0"/>
        <v>82.6666666666667</v>
      </c>
      <c r="G39" s="11">
        <f t="shared" si="1"/>
        <v>33.0666666666667</v>
      </c>
      <c r="H39" s="11">
        <v>0</v>
      </c>
      <c r="I39" s="11">
        <f t="shared" si="2"/>
        <v>0</v>
      </c>
      <c r="J39" s="11">
        <f t="shared" si="3"/>
        <v>33.0666666666667</v>
      </c>
      <c r="K39" s="13" t="s">
        <v>53</v>
      </c>
    </row>
  </sheetData>
  <sortState ref="A4:K39">
    <sortCondition ref="C4:C39"/>
    <sortCondition ref="D4:D39"/>
    <sortCondition ref="J4:J39" descending="1"/>
  </sortState>
  <mergeCells count="1">
    <mergeCell ref="A2:K2"/>
  </mergeCells>
  <pageMargins left="0.708244776162576" right="0.708244776162576" top="0.747823152016467" bottom="0.747823152016467" header="0.315238382872634" footer="0.31523838287263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燃血</cp:lastModifiedBy>
  <cp:revision>0</cp:revision>
  <dcterms:created xsi:type="dcterms:W3CDTF">2015-06-05T18:19:00Z</dcterms:created>
  <dcterms:modified xsi:type="dcterms:W3CDTF">2023-07-24T02:40:49Z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C608E7F5FF4843118D3D2BE1FF2FD6F5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