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<sst xmlns="http://schemas.openxmlformats.org/spreadsheetml/2006/main" count="106" uniqueCount="101">
  <si>
    <t>贵州师范学院2023年公开招聘工作人员笔试和面试总成绩表</t>
  </si>
  <si>
    <t>岗位名称及代码</t>
  </si>
  <si>
    <t>姓名</t>
  </si>
  <si>
    <t>笔试准考证号</t>
  </si>
  <si>
    <t>笔试成绩</t>
  </si>
  <si>
    <t>面试成绩</t>
  </si>
  <si>
    <t>总成绩</t>
  </si>
  <si>
    <t>排名</t>
  </si>
  <si>
    <t>笔试成绩折合40%</t>
  </si>
  <si>
    <t xml:space="preserve">面试总分      </t>
  </si>
  <si>
    <t xml:space="preserve">面试成绩折合60%     </t>
  </si>
  <si>
    <t>22828250102教师岗</t>
  </si>
  <si>
    <t>郑丽芳</t>
  </si>
  <si>
    <t>2152280301601</t>
  </si>
  <si>
    <t>22828250103教师岗</t>
  </si>
  <si>
    <t>朱勇</t>
  </si>
  <si>
    <t>3152280400721</t>
  </si>
  <si>
    <t>汪炫羲</t>
  </si>
  <si>
    <t>3152280402130</t>
  </si>
  <si>
    <t>金睿</t>
  </si>
  <si>
    <t>3152280402305</t>
  </si>
  <si>
    <t>22828250104教师岗</t>
  </si>
  <si>
    <t>田理</t>
  </si>
  <si>
    <t>2152280300217</t>
  </si>
  <si>
    <t>何德召</t>
  </si>
  <si>
    <t>2152280303626</t>
  </si>
  <si>
    <t>韩甜甜</t>
  </si>
  <si>
    <t>2152280304203</t>
  </si>
  <si>
    <t>缺考</t>
  </si>
  <si>
    <t>22828250105教师岗</t>
  </si>
  <si>
    <t>杨娟</t>
  </si>
  <si>
    <t>2152280302009</t>
  </si>
  <si>
    <t>刘舜</t>
  </si>
  <si>
    <t>2152280304007</t>
  </si>
  <si>
    <t>穆雨</t>
  </si>
  <si>
    <t>2152280302101</t>
  </si>
  <si>
    <t>22828250106实验岗</t>
  </si>
  <si>
    <t>高云峰</t>
  </si>
  <si>
    <t>2152280304504</t>
  </si>
  <si>
    <t>王林芬</t>
  </si>
  <si>
    <t>2152280303911</t>
  </si>
  <si>
    <t>龚恬玮</t>
  </si>
  <si>
    <t>2152280301127</t>
  </si>
  <si>
    <t>22828250107其他专技岗</t>
  </si>
  <si>
    <t>郑波澜</t>
  </si>
  <si>
    <t>2152280300712</t>
  </si>
  <si>
    <t>钟蕙</t>
  </si>
  <si>
    <t>2152280303005</t>
  </si>
  <si>
    <t>陈祈俐</t>
  </si>
  <si>
    <t>2152280300230</t>
  </si>
  <si>
    <t>22828250108辅导员</t>
  </si>
  <si>
    <t>许杉</t>
  </si>
  <si>
    <t>1152280911128</t>
  </si>
  <si>
    <t>卢芮青</t>
  </si>
  <si>
    <t>1152280907002</t>
  </si>
  <si>
    <t>欧俐岑</t>
  </si>
  <si>
    <t>1152280906912</t>
  </si>
  <si>
    <t>李雯</t>
  </si>
  <si>
    <t>1152280900603</t>
  </si>
  <si>
    <t>潘美娟</t>
  </si>
  <si>
    <t>1152280900801</t>
  </si>
  <si>
    <t>阮欧</t>
  </si>
  <si>
    <t>1152280908111</t>
  </si>
  <si>
    <t>丁奎婷</t>
  </si>
  <si>
    <t>1152280909004</t>
  </si>
  <si>
    <t>梁书虹</t>
  </si>
  <si>
    <t>1152280910430</t>
  </si>
  <si>
    <t>娄金敏</t>
  </si>
  <si>
    <t>1152280908512</t>
  </si>
  <si>
    <t>杨丽</t>
  </si>
  <si>
    <t>1152280905227</t>
  </si>
  <si>
    <t>陈艾婷</t>
  </si>
  <si>
    <t>1152280904411</t>
  </si>
  <si>
    <t>李洁</t>
  </si>
  <si>
    <t>1152280908603</t>
  </si>
  <si>
    <t>22828250109管理岗</t>
  </si>
  <si>
    <t>付雪</t>
  </si>
  <si>
    <t>1152280904815</t>
  </si>
  <si>
    <t>高飞</t>
  </si>
  <si>
    <t>1152280907223</t>
  </si>
  <si>
    <t>李明臻</t>
  </si>
  <si>
    <t>1152280905816</t>
  </si>
  <si>
    <t>柴明轩</t>
  </si>
  <si>
    <t>1152280911411</t>
  </si>
  <si>
    <t>张梦莹</t>
  </si>
  <si>
    <t>1152280902210</t>
  </si>
  <si>
    <t>姜焱</t>
  </si>
  <si>
    <t>1152280908316</t>
  </si>
  <si>
    <t>王星云</t>
  </si>
  <si>
    <t>1152280911012</t>
  </si>
  <si>
    <t>吉婷</t>
  </si>
  <si>
    <t>1152280902505</t>
  </si>
  <si>
    <t>蒋先金</t>
  </si>
  <si>
    <t>1152280906303</t>
  </si>
  <si>
    <t>22828250110管理岗</t>
  </si>
  <si>
    <t>何羽羽</t>
  </si>
  <si>
    <t>1152280902504</t>
  </si>
  <si>
    <t>徐雨竹</t>
  </si>
  <si>
    <t>1152280900502</t>
  </si>
  <si>
    <t>王陈梓骏</t>
  </si>
  <si>
    <t>1152280901521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</si>
</sst>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zoomScale="130" zoomScaleNormal="130" workbookViewId="0">
      <selection activeCell="N8" sqref="N8"/>
    </sheetView>
  </sheetViews>
  <sheetFormatPr defaultColWidth="9" defaultRowHeight="13.5"/>
  <cols>
    <col min="1" max="1" width="23.75" style="1" customWidth="1"/>
    <col min="2" max="2" width="9.375" style="1" customWidth="1"/>
    <col min="3" max="3" width="17.3083333333333" style="1" customWidth="1"/>
    <col min="4" max="4" width="10.575" style="1" customWidth="1"/>
    <col min="5" max="5" width="19.1333333333333" style="1" customWidth="1"/>
    <col min="6" max="6" width="9.99166666666667" style="1" customWidth="1"/>
    <col min="7" max="7" width="18.5583333333333" style="1" customWidth="1"/>
    <col min="8" max="8" width="8.84166666666667" style="1" customWidth="1"/>
    <col min="9" max="9" width="7.40833333333333" customWidth="1"/>
  </cols>
  <sheetData>
    <row r="1" ht="3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1</v>
      </c>
      <c r="B2" s="3" t="s">
        <v>2</v>
      </c>
      <c r="C2" s="3" t="s">
        <v>3</v>
      </c>
      <c r="D2" s="4" t="s">
        <v>4</v>
      </c>
      <c r="E2" s="5"/>
      <c r="F2" s="4" t="s">
        <v>5</v>
      </c>
      <c r="G2" s="5"/>
      <c r="H2" s="3" t="s">
        <v>6</v>
      </c>
      <c r="I2" s="3" t="s">
        <v>7</v>
      </c>
    </row>
    <row r="3" ht="21" customHeight="1" spans="1:9">
      <c r="A3" s="6"/>
      <c r="B3" s="6"/>
      <c r="C3" s="6"/>
      <c r="D3" s="7" t="s">
        <v>4</v>
      </c>
      <c r="E3" s="7" t="s">
        <v>8</v>
      </c>
      <c r="F3" s="7" t="s">
        <v>9</v>
      </c>
      <c r="G3" s="7" t="s">
        <v>10</v>
      </c>
      <c r="H3" s="6"/>
      <c r="I3" s="6"/>
    </row>
    <row r="4" ht="16" customHeight="1" spans="1:9">
      <c r="A4" s="8" t="s">
        <v>11</v>
      </c>
      <c r="B4" s="8" t="s">
        <v>12</v>
      </c>
      <c r="C4" s="8" t="s">
        <v>13</v>
      </c>
      <c r="D4" s="8">
        <v>66.83</v>
      </c>
      <c r="E4" s="9">
        <f t="shared" ref="E4:E43" si="0">D4*0.4</f>
        <v>26.732</v>
      </c>
      <c r="F4" s="8">
        <v>80.16</v>
      </c>
      <c r="G4" s="9">
        <f t="shared" ref="G4:G9" si="1">F4*0.6</f>
        <v>48.096</v>
      </c>
      <c r="H4" s="10">
        <f t="shared" ref="H4:H43" si="2">E4+G4</f>
        <v>74.828</v>
      </c>
      <c r="I4" s="8">
        <v>1</v>
      </c>
    </row>
    <row r="5" ht="16" customHeight="1" spans="1:9">
      <c r="A5" s="11" t="s">
        <v>14</v>
      </c>
      <c r="B5" s="8" t="s">
        <v>15</v>
      </c>
      <c r="C5" s="8" t="s">
        <v>16</v>
      </c>
      <c r="D5" s="8">
        <v>70.33</v>
      </c>
      <c r="E5" s="9">
        <f t="shared" si="0"/>
        <v>28.132</v>
      </c>
      <c r="F5" s="8">
        <v>79</v>
      </c>
      <c r="G5" s="9">
        <f t="shared" si="1"/>
        <v>47.4</v>
      </c>
      <c r="H5" s="10">
        <f t="shared" si="2"/>
        <v>75.532</v>
      </c>
      <c r="I5" s="8">
        <v>1</v>
      </c>
    </row>
    <row r="6" ht="16" customHeight="1" spans="1:9">
      <c r="A6" s="12"/>
      <c r="B6" s="8" t="s">
        <v>17</v>
      </c>
      <c r="C6" s="8" t="s">
        <v>18</v>
      </c>
      <c r="D6" s="8">
        <v>59.5</v>
      </c>
      <c r="E6" s="9">
        <f t="shared" si="0"/>
        <v>23.8</v>
      </c>
      <c r="F6" s="8">
        <v>78.36</v>
      </c>
      <c r="G6" s="9">
        <f t="shared" si="1"/>
        <v>47.016</v>
      </c>
      <c r="H6" s="10">
        <f t="shared" si="2"/>
        <v>70.816</v>
      </c>
      <c r="I6" s="8">
        <v>2</v>
      </c>
    </row>
    <row r="7" ht="16" customHeight="1" spans="1:9">
      <c r="A7" s="13"/>
      <c r="B7" s="8" t="s">
        <v>19</v>
      </c>
      <c r="C7" s="8" t="s">
        <v>20</v>
      </c>
      <c r="D7" s="8">
        <v>60.17</v>
      </c>
      <c r="E7" s="9">
        <f t="shared" si="0"/>
        <v>24.068</v>
      </c>
      <c r="F7" s="8">
        <v>75.76</v>
      </c>
      <c r="G7" s="9">
        <f t="shared" si="1"/>
        <v>45.456</v>
      </c>
      <c r="H7" s="10">
        <f t="shared" si="2"/>
        <v>69.524</v>
      </c>
      <c r="I7" s="8">
        <v>3</v>
      </c>
    </row>
    <row r="8" ht="16" customHeight="1" spans="1:9">
      <c r="A8" s="11" t="s">
        <v>21</v>
      </c>
      <c r="B8" s="8" t="s">
        <v>22</v>
      </c>
      <c r="C8" s="8" t="s">
        <v>23</v>
      </c>
      <c r="D8" s="8">
        <v>62</v>
      </c>
      <c r="E8" s="9">
        <f t="shared" si="0"/>
        <v>24.8</v>
      </c>
      <c r="F8" s="8">
        <v>75.8</v>
      </c>
      <c r="G8" s="9">
        <f t="shared" si="1"/>
        <v>45.48</v>
      </c>
      <c r="H8" s="10">
        <f t="shared" si="2"/>
        <v>70.28</v>
      </c>
      <c r="I8" s="8">
        <v>1</v>
      </c>
    </row>
    <row r="9" ht="16" customHeight="1" spans="1:9">
      <c r="A9" s="12"/>
      <c r="B9" s="8" t="s">
        <v>24</v>
      </c>
      <c r="C9" s="8" t="s">
        <v>25</v>
      </c>
      <c r="D9" s="8">
        <v>55.5</v>
      </c>
      <c r="E9" s="9">
        <f t="shared" si="0"/>
        <v>22.2</v>
      </c>
      <c r="F9" s="8">
        <v>77.2</v>
      </c>
      <c r="G9" s="9">
        <f t="shared" si="1"/>
        <v>46.32</v>
      </c>
      <c r="H9" s="10">
        <f t="shared" si="2"/>
        <v>68.52</v>
      </c>
      <c r="I9" s="8">
        <v>2</v>
      </c>
    </row>
    <row r="10" ht="16" customHeight="1" spans="1:9">
      <c r="A10" s="13"/>
      <c r="B10" s="8" t="s">
        <v>26</v>
      </c>
      <c r="C10" s="8" t="s">
        <v>27</v>
      </c>
      <c r="D10" s="8">
        <v>48.33</v>
      </c>
      <c r="E10" s="9">
        <f t="shared" si="0"/>
        <v>19.332</v>
      </c>
      <c r="F10" s="8" t="s">
        <v>28</v>
      </c>
      <c r="G10" s="9">
        <v>0</v>
      </c>
      <c r="H10" s="10">
        <f t="shared" si="2"/>
        <v>19.332</v>
      </c>
      <c r="I10" s="8">
        <v>3</v>
      </c>
    </row>
    <row r="11" ht="16" customHeight="1" spans="1:9">
      <c r="A11" s="11" t="s">
        <v>29</v>
      </c>
      <c r="B11" s="8" t="s">
        <v>30</v>
      </c>
      <c r="C11" s="8" t="s">
        <v>31</v>
      </c>
      <c r="D11" s="8">
        <v>56.5</v>
      </c>
      <c r="E11" s="9">
        <f t="shared" si="0"/>
        <v>22.6</v>
      </c>
      <c r="F11" s="8">
        <v>80.16</v>
      </c>
      <c r="G11" s="9">
        <f t="shared" ref="G11:G29" si="3">F11*0.6</f>
        <v>48.096</v>
      </c>
      <c r="H11" s="10">
        <f t="shared" si="2"/>
        <v>70.696</v>
      </c>
      <c r="I11" s="8">
        <v>1</v>
      </c>
    </row>
    <row r="12" ht="16" customHeight="1" spans="1:9">
      <c r="A12" s="12"/>
      <c r="B12" s="8" t="s">
        <v>32</v>
      </c>
      <c r="C12" s="8" t="s">
        <v>33</v>
      </c>
      <c r="D12" s="8">
        <v>54</v>
      </c>
      <c r="E12" s="9">
        <f t="shared" si="0"/>
        <v>21.6</v>
      </c>
      <c r="F12" s="8">
        <v>80.8</v>
      </c>
      <c r="G12" s="9">
        <f t="shared" si="3"/>
        <v>48.48</v>
      </c>
      <c r="H12" s="10">
        <f t="shared" si="2"/>
        <v>70.08</v>
      </c>
      <c r="I12" s="8">
        <v>2</v>
      </c>
    </row>
    <row r="13" ht="16" customHeight="1" spans="1:9">
      <c r="A13" s="13"/>
      <c r="B13" s="8" t="s">
        <v>34</v>
      </c>
      <c r="C13" s="8" t="s">
        <v>35</v>
      </c>
      <c r="D13" s="8">
        <v>49.67</v>
      </c>
      <c r="E13" s="9">
        <f t="shared" si="0"/>
        <v>19.868</v>
      </c>
      <c r="F13" s="8">
        <v>76.72</v>
      </c>
      <c r="G13" s="9">
        <f t="shared" si="3"/>
        <v>46.032</v>
      </c>
      <c r="H13" s="10">
        <f t="shared" si="2"/>
        <v>65.9</v>
      </c>
      <c r="I13" s="8">
        <v>3</v>
      </c>
    </row>
    <row r="14" ht="16" customHeight="1" spans="1:9">
      <c r="A14" s="11" t="s">
        <v>36</v>
      </c>
      <c r="B14" s="8" t="s">
        <v>37</v>
      </c>
      <c r="C14" s="8" t="s">
        <v>38</v>
      </c>
      <c r="D14" s="8">
        <v>65.17</v>
      </c>
      <c r="E14" s="9">
        <f t="shared" si="0"/>
        <v>26.068</v>
      </c>
      <c r="F14" s="8">
        <v>83.5</v>
      </c>
      <c r="G14" s="9">
        <f t="shared" si="3"/>
        <v>50.1</v>
      </c>
      <c r="H14" s="10">
        <f t="shared" si="2"/>
        <v>76.168</v>
      </c>
      <c r="I14" s="8">
        <v>1</v>
      </c>
    </row>
    <row r="15" ht="16" customHeight="1" spans="1:9">
      <c r="A15" s="12"/>
      <c r="B15" s="8" t="s">
        <v>39</v>
      </c>
      <c r="C15" s="8" t="s">
        <v>40</v>
      </c>
      <c r="D15" s="8">
        <v>62.17</v>
      </c>
      <c r="E15" s="9">
        <f t="shared" si="0"/>
        <v>24.868</v>
      </c>
      <c r="F15" s="8">
        <v>56.82</v>
      </c>
      <c r="G15" s="9">
        <f t="shared" si="3"/>
        <v>34.092</v>
      </c>
      <c r="H15" s="10">
        <f t="shared" si="2"/>
        <v>58.96</v>
      </c>
      <c r="I15" s="8">
        <v>2</v>
      </c>
    </row>
    <row r="16" ht="16" customHeight="1" spans="1:9">
      <c r="A16" s="13"/>
      <c r="B16" s="8" t="s">
        <v>41</v>
      </c>
      <c r="C16" s="8" t="s">
        <v>42</v>
      </c>
      <c r="D16" s="8">
        <v>59</v>
      </c>
      <c r="E16" s="9">
        <f t="shared" si="0"/>
        <v>23.6</v>
      </c>
      <c r="F16" s="8">
        <v>48.54</v>
      </c>
      <c r="G16" s="9">
        <f t="shared" si="3"/>
        <v>29.124</v>
      </c>
      <c r="H16" s="10">
        <f t="shared" si="2"/>
        <v>52.724</v>
      </c>
      <c r="I16" s="8">
        <v>3</v>
      </c>
    </row>
    <row r="17" ht="16" customHeight="1" spans="1:9">
      <c r="A17" s="11" t="s">
        <v>43</v>
      </c>
      <c r="B17" s="8" t="s">
        <v>44</v>
      </c>
      <c r="C17" s="8" t="s">
        <v>45</v>
      </c>
      <c r="D17" s="8">
        <v>67.33</v>
      </c>
      <c r="E17" s="9">
        <f t="shared" si="0"/>
        <v>26.932</v>
      </c>
      <c r="F17" s="8">
        <v>80.4</v>
      </c>
      <c r="G17" s="9">
        <f t="shared" si="3"/>
        <v>48.24</v>
      </c>
      <c r="H17" s="10">
        <f t="shared" si="2"/>
        <v>75.172</v>
      </c>
      <c r="I17" s="8">
        <v>1</v>
      </c>
    </row>
    <row r="18" ht="16" customHeight="1" spans="1:9">
      <c r="A18" s="12"/>
      <c r="B18" s="8" t="s">
        <v>46</v>
      </c>
      <c r="C18" s="8" t="s">
        <v>47</v>
      </c>
      <c r="D18" s="8">
        <v>60.67</v>
      </c>
      <c r="E18" s="9">
        <f t="shared" si="0"/>
        <v>24.268</v>
      </c>
      <c r="F18" s="8">
        <v>79.2</v>
      </c>
      <c r="G18" s="9">
        <f t="shared" si="3"/>
        <v>47.52</v>
      </c>
      <c r="H18" s="10">
        <f t="shared" si="2"/>
        <v>71.788</v>
      </c>
      <c r="I18" s="8">
        <v>2</v>
      </c>
    </row>
    <row r="19" ht="16" customHeight="1" spans="1:9">
      <c r="A19" s="13"/>
      <c r="B19" s="8" t="s">
        <v>48</v>
      </c>
      <c r="C19" s="8" t="s">
        <v>49</v>
      </c>
      <c r="D19" s="8">
        <v>65.33</v>
      </c>
      <c r="E19" s="9">
        <f t="shared" si="0"/>
        <v>26.132</v>
      </c>
      <c r="F19" s="8">
        <v>70.9</v>
      </c>
      <c r="G19" s="9">
        <f t="shared" si="3"/>
        <v>42.54</v>
      </c>
      <c r="H19" s="10">
        <f t="shared" si="2"/>
        <v>68.672</v>
      </c>
      <c r="I19" s="8">
        <v>3</v>
      </c>
    </row>
    <row r="20" ht="16" customHeight="1" spans="1:9">
      <c r="A20" s="11" t="s">
        <v>50</v>
      </c>
      <c r="B20" s="8" t="s">
        <v>51</v>
      </c>
      <c r="C20" s="8" t="s">
        <v>52</v>
      </c>
      <c r="D20" s="8">
        <v>74.5</v>
      </c>
      <c r="E20" s="9">
        <f t="shared" si="0"/>
        <v>29.8</v>
      </c>
      <c r="F20" s="8">
        <v>83.2</v>
      </c>
      <c r="G20" s="9">
        <f t="shared" si="3"/>
        <v>49.92</v>
      </c>
      <c r="H20" s="10">
        <f t="shared" si="2"/>
        <v>79.72</v>
      </c>
      <c r="I20" s="8">
        <v>1</v>
      </c>
    </row>
    <row r="21" ht="16" customHeight="1" spans="1:9">
      <c r="A21" s="12"/>
      <c r="B21" s="8" t="s">
        <v>53</v>
      </c>
      <c r="C21" s="8" t="s">
        <v>54</v>
      </c>
      <c r="D21" s="8">
        <v>68.5</v>
      </c>
      <c r="E21" s="9">
        <f t="shared" si="0"/>
        <v>27.4</v>
      </c>
      <c r="F21" s="8">
        <v>86.6</v>
      </c>
      <c r="G21" s="9">
        <f t="shared" si="3"/>
        <v>51.96</v>
      </c>
      <c r="H21" s="10">
        <f t="shared" si="2"/>
        <v>79.36</v>
      </c>
      <c r="I21" s="8">
        <v>2</v>
      </c>
    </row>
    <row r="22" ht="16" customHeight="1" spans="1:9">
      <c r="A22" s="12"/>
      <c r="B22" s="8" t="s">
        <v>55</v>
      </c>
      <c r="C22" s="8" t="s">
        <v>56</v>
      </c>
      <c r="D22" s="8">
        <v>65.83</v>
      </c>
      <c r="E22" s="9">
        <f t="shared" si="0"/>
        <v>26.332</v>
      </c>
      <c r="F22" s="8">
        <v>85.7</v>
      </c>
      <c r="G22" s="9">
        <f t="shared" si="3"/>
        <v>51.42</v>
      </c>
      <c r="H22" s="10">
        <f t="shared" si="2"/>
        <v>77.752</v>
      </c>
      <c r="I22" s="8">
        <v>3</v>
      </c>
    </row>
    <row r="23" ht="16" customHeight="1" spans="1:9">
      <c r="A23" s="12"/>
      <c r="B23" s="8" t="s">
        <v>57</v>
      </c>
      <c r="C23" s="8" t="s">
        <v>58</v>
      </c>
      <c r="D23" s="8">
        <v>68.83</v>
      </c>
      <c r="E23" s="9">
        <f t="shared" si="0"/>
        <v>27.532</v>
      </c>
      <c r="F23" s="8">
        <v>78.6</v>
      </c>
      <c r="G23" s="9">
        <f t="shared" si="3"/>
        <v>47.16</v>
      </c>
      <c r="H23" s="10">
        <f t="shared" si="2"/>
        <v>74.692</v>
      </c>
      <c r="I23" s="8">
        <v>4</v>
      </c>
    </row>
    <row r="24" ht="16" customHeight="1" spans="1:9">
      <c r="A24" s="12"/>
      <c r="B24" s="8" t="s">
        <v>59</v>
      </c>
      <c r="C24" s="8" t="s">
        <v>60</v>
      </c>
      <c r="D24" s="8">
        <v>67</v>
      </c>
      <c r="E24" s="9">
        <f t="shared" si="0"/>
        <v>26.8</v>
      </c>
      <c r="F24" s="8">
        <v>79.2</v>
      </c>
      <c r="G24" s="9">
        <f t="shared" si="3"/>
        <v>47.52</v>
      </c>
      <c r="H24" s="10">
        <f t="shared" si="2"/>
        <v>74.32</v>
      </c>
      <c r="I24" s="8">
        <v>5</v>
      </c>
    </row>
    <row r="25" ht="16" customHeight="1" spans="1:9">
      <c r="A25" s="12"/>
      <c r="B25" s="8" t="s">
        <v>61</v>
      </c>
      <c r="C25" s="8" t="s">
        <v>62</v>
      </c>
      <c r="D25" s="8">
        <v>61.67</v>
      </c>
      <c r="E25" s="9">
        <f t="shared" si="0"/>
        <v>24.668</v>
      </c>
      <c r="F25" s="8">
        <v>80</v>
      </c>
      <c r="G25" s="9">
        <f t="shared" si="3"/>
        <v>48</v>
      </c>
      <c r="H25" s="10">
        <f t="shared" si="2"/>
        <v>72.668</v>
      </c>
      <c r="I25" s="8">
        <v>6</v>
      </c>
    </row>
    <row r="26" ht="16" customHeight="1" spans="1:9">
      <c r="A26" s="12"/>
      <c r="B26" s="8" t="s">
        <v>63</v>
      </c>
      <c r="C26" s="8" t="s">
        <v>64</v>
      </c>
      <c r="D26" s="8">
        <v>61.83</v>
      </c>
      <c r="E26" s="9">
        <f t="shared" si="0"/>
        <v>24.732</v>
      </c>
      <c r="F26" s="8">
        <v>78.8</v>
      </c>
      <c r="G26" s="9">
        <f t="shared" si="3"/>
        <v>47.28</v>
      </c>
      <c r="H26" s="10">
        <f t="shared" si="2"/>
        <v>72.012</v>
      </c>
      <c r="I26" s="8">
        <v>7</v>
      </c>
    </row>
    <row r="27" ht="16" customHeight="1" spans="1:9">
      <c r="A27" s="12"/>
      <c r="B27" s="8" t="s">
        <v>65</v>
      </c>
      <c r="C27" s="8" t="s">
        <v>66</v>
      </c>
      <c r="D27" s="8">
        <v>63.17</v>
      </c>
      <c r="E27" s="9">
        <f t="shared" si="0"/>
        <v>25.268</v>
      </c>
      <c r="F27" s="8">
        <v>77</v>
      </c>
      <c r="G27" s="9">
        <f t="shared" si="3"/>
        <v>46.2</v>
      </c>
      <c r="H27" s="10">
        <f t="shared" si="2"/>
        <v>71.468</v>
      </c>
      <c r="I27" s="8">
        <v>8</v>
      </c>
    </row>
    <row r="28" ht="16" customHeight="1" spans="1:9">
      <c r="A28" s="12"/>
      <c r="B28" s="8" t="s">
        <v>67</v>
      </c>
      <c r="C28" s="8" t="s">
        <v>68</v>
      </c>
      <c r="D28" s="8">
        <v>61.33</v>
      </c>
      <c r="E28" s="9">
        <f t="shared" si="0"/>
        <v>24.532</v>
      </c>
      <c r="F28" s="8">
        <v>77.7</v>
      </c>
      <c r="G28" s="9">
        <f t="shared" si="3"/>
        <v>46.62</v>
      </c>
      <c r="H28" s="10">
        <f t="shared" si="2"/>
        <v>71.152</v>
      </c>
      <c r="I28" s="8">
        <v>9</v>
      </c>
    </row>
    <row r="29" ht="16" customHeight="1" spans="1:9">
      <c r="A29" s="12"/>
      <c r="B29" s="8" t="s">
        <v>69</v>
      </c>
      <c r="C29" s="8" t="s">
        <v>70</v>
      </c>
      <c r="D29" s="8">
        <v>63.83</v>
      </c>
      <c r="E29" s="9">
        <f t="shared" si="0"/>
        <v>25.532</v>
      </c>
      <c r="F29" s="8">
        <v>74.6</v>
      </c>
      <c r="G29" s="9">
        <f t="shared" si="3"/>
        <v>44.76</v>
      </c>
      <c r="H29" s="10">
        <f t="shared" si="2"/>
        <v>70.292</v>
      </c>
      <c r="I29" s="8">
        <v>10</v>
      </c>
    </row>
    <row r="30" ht="16" customHeight="1" spans="1:9">
      <c r="A30" s="12"/>
      <c r="B30" s="8" t="s">
        <v>71</v>
      </c>
      <c r="C30" s="8" t="s">
        <v>72</v>
      </c>
      <c r="D30" s="8">
        <v>63.67</v>
      </c>
      <c r="E30" s="9">
        <f t="shared" si="0"/>
        <v>25.468</v>
      </c>
      <c r="F30" s="8" t="s">
        <v>28</v>
      </c>
      <c r="G30" s="9">
        <v>0</v>
      </c>
      <c r="H30" s="10">
        <f t="shared" si="2"/>
        <v>25.468</v>
      </c>
      <c r="I30" s="8">
        <v>11</v>
      </c>
    </row>
    <row r="31" ht="16" customHeight="1" spans="1:9">
      <c r="A31" s="13"/>
      <c r="B31" s="8" t="s">
        <v>73</v>
      </c>
      <c r="C31" s="8" t="s">
        <v>74</v>
      </c>
      <c r="D31" s="8">
        <v>60.33</v>
      </c>
      <c r="E31" s="9">
        <f t="shared" si="0"/>
        <v>24.132</v>
      </c>
      <c r="F31" s="8" t="s">
        <v>28</v>
      </c>
      <c r="G31" s="9">
        <v>0</v>
      </c>
      <c r="H31" s="10">
        <f t="shared" si="2"/>
        <v>24.132</v>
      </c>
      <c r="I31" s="8">
        <v>12</v>
      </c>
    </row>
    <row r="32" ht="16" customHeight="1" spans="1:9">
      <c r="A32" s="11" t="s">
        <v>75</v>
      </c>
      <c r="B32" s="8" t="s">
        <v>76</v>
      </c>
      <c r="C32" s="8" t="s">
        <v>77</v>
      </c>
      <c r="D32" s="8">
        <v>66.17</v>
      </c>
      <c r="E32" s="9">
        <f t="shared" si="0"/>
        <v>26.468</v>
      </c>
      <c r="F32" s="8">
        <v>84.9</v>
      </c>
      <c r="G32" s="9">
        <f t="shared" ref="G32:G39" si="4">F32*0.6</f>
        <v>50.94</v>
      </c>
      <c r="H32" s="10">
        <f t="shared" si="2"/>
        <v>77.408</v>
      </c>
      <c r="I32" s="8">
        <v>1</v>
      </c>
    </row>
    <row r="33" ht="16" customHeight="1" spans="1:9">
      <c r="A33" s="12"/>
      <c r="B33" s="8" t="s">
        <v>78</v>
      </c>
      <c r="C33" s="8" t="s">
        <v>79</v>
      </c>
      <c r="D33" s="8">
        <v>63</v>
      </c>
      <c r="E33" s="9">
        <f t="shared" si="0"/>
        <v>25.2</v>
      </c>
      <c r="F33" s="8">
        <v>86</v>
      </c>
      <c r="G33" s="9">
        <f t="shared" si="4"/>
        <v>51.6</v>
      </c>
      <c r="H33" s="10">
        <f t="shared" si="2"/>
        <v>76.8</v>
      </c>
      <c r="I33" s="8">
        <v>2</v>
      </c>
    </row>
    <row r="34" ht="16" customHeight="1" spans="1:9">
      <c r="A34" s="12"/>
      <c r="B34" s="8" t="s">
        <v>80</v>
      </c>
      <c r="C34" s="8" t="s">
        <v>81</v>
      </c>
      <c r="D34" s="8">
        <v>67.33</v>
      </c>
      <c r="E34" s="9">
        <f t="shared" si="0"/>
        <v>26.932</v>
      </c>
      <c r="F34" s="8">
        <v>82.1</v>
      </c>
      <c r="G34" s="9">
        <f t="shared" si="4"/>
        <v>49.26</v>
      </c>
      <c r="H34" s="10">
        <f t="shared" si="2"/>
        <v>76.192</v>
      </c>
      <c r="I34" s="8">
        <v>3</v>
      </c>
    </row>
    <row r="35" ht="16" customHeight="1" spans="1:9">
      <c r="A35" s="12"/>
      <c r="B35" s="8" t="s">
        <v>82</v>
      </c>
      <c r="C35" s="8" t="s">
        <v>83</v>
      </c>
      <c r="D35" s="8">
        <v>64.5</v>
      </c>
      <c r="E35" s="9">
        <f t="shared" si="0"/>
        <v>25.8</v>
      </c>
      <c r="F35" s="8">
        <v>83.9</v>
      </c>
      <c r="G35" s="9">
        <f t="shared" si="4"/>
        <v>50.34</v>
      </c>
      <c r="H35" s="10">
        <f t="shared" si="2"/>
        <v>76.14</v>
      </c>
      <c r="I35" s="8">
        <v>4</v>
      </c>
    </row>
    <row r="36" ht="16" customHeight="1" spans="1:9">
      <c r="A36" s="12"/>
      <c r="B36" s="8" t="s">
        <v>84</v>
      </c>
      <c r="C36" s="8" t="s">
        <v>85</v>
      </c>
      <c r="D36" s="8">
        <v>62.17</v>
      </c>
      <c r="E36" s="9">
        <f t="shared" si="0"/>
        <v>24.868</v>
      </c>
      <c r="F36" s="8">
        <v>81.9</v>
      </c>
      <c r="G36" s="9">
        <f t="shared" si="4"/>
        <v>49.14</v>
      </c>
      <c r="H36" s="10">
        <f t="shared" si="2"/>
        <v>74.008</v>
      </c>
      <c r="I36" s="8">
        <v>5</v>
      </c>
    </row>
    <row r="37" ht="16" customHeight="1" spans="1:9">
      <c r="A37" s="12"/>
      <c r="B37" s="8" t="s">
        <v>86</v>
      </c>
      <c r="C37" s="8" t="s">
        <v>87</v>
      </c>
      <c r="D37" s="8">
        <v>61.83</v>
      </c>
      <c r="E37" s="9">
        <f t="shared" si="0"/>
        <v>24.732</v>
      </c>
      <c r="F37" s="8">
        <v>82</v>
      </c>
      <c r="G37" s="9">
        <f t="shared" si="4"/>
        <v>49.2</v>
      </c>
      <c r="H37" s="10">
        <f t="shared" si="2"/>
        <v>73.932</v>
      </c>
      <c r="I37" s="8">
        <v>6</v>
      </c>
    </row>
    <row r="38" ht="16" customHeight="1" spans="1:9">
      <c r="A38" s="12"/>
      <c r="B38" s="8" t="s">
        <v>88</v>
      </c>
      <c r="C38" s="8" t="s">
        <v>89</v>
      </c>
      <c r="D38" s="8">
        <v>63.83</v>
      </c>
      <c r="E38" s="9">
        <f t="shared" si="0"/>
        <v>25.532</v>
      </c>
      <c r="F38" s="8">
        <v>79.5</v>
      </c>
      <c r="G38" s="9">
        <f t="shared" si="4"/>
        <v>47.7</v>
      </c>
      <c r="H38" s="10">
        <f t="shared" si="2"/>
        <v>73.232</v>
      </c>
      <c r="I38" s="8">
        <v>7</v>
      </c>
    </row>
    <row r="39" ht="16" customHeight="1" spans="1:9">
      <c r="A39" s="12"/>
      <c r="B39" s="8" t="s">
        <v>90</v>
      </c>
      <c r="C39" s="8" t="s">
        <v>91</v>
      </c>
      <c r="D39" s="8">
        <v>62.5</v>
      </c>
      <c r="E39" s="9">
        <f t="shared" si="0"/>
        <v>25</v>
      </c>
      <c r="F39" s="8">
        <v>77.4</v>
      </c>
      <c r="G39" s="9">
        <f t="shared" si="4"/>
        <v>46.44</v>
      </c>
      <c r="H39" s="10">
        <f t="shared" si="2"/>
        <v>71.44</v>
      </c>
      <c r="I39" s="8">
        <v>8</v>
      </c>
    </row>
    <row r="40" ht="16" customHeight="1" spans="1:9">
      <c r="A40" s="13"/>
      <c r="B40" s="8" t="s">
        <v>92</v>
      </c>
      <c r="C40" s="8" t="s">
        <v>93</v>
      </c>
      <c r="D40" s="8">
        <v>66.17</v>
      </c>
      <c r="E40" s="9">
        <f t="shared" si="0"/>
        <v>26.468</v>
      </c>
      <c r="F40" s="8" t="s">
        <v>28</v>
      </c>
      <c r="G40" s="9">
        <v>0</v>
      </c>
      <c r="H40" s="10">
        <f t="shared" si="2"/>
        <v>26.468</v>
      </c>
      <c r="I40" s="8">
        <v>9</v>
      </c>
    </row>
    <row r="41" ht="16" customHeight="1" spans="1:9">
      <c r="A41" s="11" t="s">
        <v>94</v>
      </c>
      <c r="B41" s="8" t="s">
        <v>95</v>
      </c>
      <c r="C41" s="8" t="s">
        <v>96</v>
      </c>
      <c r="D41" s="8">
        <v>68.5</v>
      </c>
      <c r="E41" s="9">
        <f t="shared" si="0"/>
        <v>27.4</v>
      </c>
      <c r="F41" s="8">
        <v>81</v>
      </c>
      <c r="G41" s="9">
        <f>F41*0.6</f>
        <v>48.6</v>
      </c>
      <c r="H41" s="10">
        <f t="shared" si="2"/>
        <v>76</v>
      </c>
      <c r="I41" s="8">
        <v>1</v>
      </c>
    </row>
    <row r="42" ht="16" customHeight="1" spans="1:9">
      <c r="A42" s="12"/>
      <c r="B42" s="8" t="s">
        <v>97</v>
      </c>
      <c r="C42" s="8" t="s">
        <v>98</v>
      </c>
      <c r="D42" s="8">
        <v>64.17</v>
      </c>
      <c r="E42" s="9">
        <f t="shared" si="0"/>
        <v>25.668</v>
      </c>
      <c r="F42" s="8">
        <v>78.3</v>
      </c>
      <c r="G42" s="9">
        <f>F42*0.6</f>
        <v>46.98</v>
      </c>
      <c r="H42" s="10">
        <f t="shared" si="2"/>
        <v>72.648</v>
      </c>
      <c r="I42" s="8">
        <v>2</v>
      </c>
    </row>
    <row r="43" ht="16" customHeight="1" spans="1:9">
      <c r="A43" s="13"/>
      <c r="B43" s="8" t="s">
        <v>99</v>
      </c>
      <c r="C43" s="8" t="s">
        <v>100</v>
      </c>
      <c r="D43" s="8">
        <v>69</v>
      </c>
      <c r="E43" s="9">
        <f t="shared" si="0"/>
        <v>27.6</v>
      </c>
      <c r="F43" s="8" t="s">
        <v>28</v>
      </c>
      <c r="G43" s="9">
        <v>0</v>
      </c>
      <c r="H43" s="10">
        <f t="shared" si="2"/>
        <v>27.6</v>
      </c>
      <c r="I43" s="8">
        <v>3</v>
      </c>
    </row>
  </sheetData>
  <mergeCells count="16">
    <mergeCell ref="A1:I1"/>
    <mergeCell ref="D2:E2"/>
    <mergeCell ref="F2:G2"/>
    <mergeCell ref="A2:A3"/>
    <mergeCell ref="A5:A7"/>
    <mergeCell ref="A8:A10"/>
    <mergeCell ref="A11:A13"/>
    <mergeCell ref="A14:A16"/>
    <mergeCell ref="A17:A19"/>
    <mergeCell ref="A20:A31"/>
    <mergeCell ref="A32:A40"/>
    <mergeCell ref="A41:A43"/>
    <mergeCell ref="B2:B3"/>
    <mergeCell ref="C2:C3"/>
    <mergeCell ref="H2:H3"/>
    <mergeCell ref="I2:I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Administrator</cp:lastModifiedBy>
  <dcterms:created xsi:type="dcterms:W3CDTF">2023-06-06T03:12:00Z</dcterms:created>
  <dcterms:modified xsi:type="dcterms:W3CDTF">2023-07-03T03:45:25Z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FE35FB71D9CB4DDCBEB47A3CD35ABA2C_13</vt:lpwstr>
  </property>
  <property fmtid="{D5CDD505-2E9C-101B-9397-08002B2CF9AE}" pid="3" name="KSOProductBuildVer">
    <vt:lpwstr>2052-11.1.0.14309</vt:lpwstr>
  </property>
</Properties>
</file>