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bookViews>
    <workbookView xWindow="0" yWindow="0" windowWidth="28125" windowHeight="12540"/>
  </bookViews>
  <sheets>
    <sheet name="Sheet1" sheetId="2" r:id="rId1"/>
  </sheets>
  <definedNames>
    <definedName name="_xlnm._FilterDatabase" localSheetId="0" hidden="1">Sheet1!$A$3:$DX$288</definedName>
  </definedNames>
  <calcPr calcId="162913"/>
</workbook>
</file>

<file path=xl/calcChain.xml><?xml version="1.0" encoding="utf-8"?>
<calcChain xmlns="http://schemas.openxmlformats.org/spreadsheetml/2006/main">
  <c r="F271" i="2" l="1"/>
  <c r="A289" i="2"/>
  <c r="F270" i="2"/>
  <c r="A288" i="2"/>
  <c r="F269" i="2"/>
  <c r="A287" i="2"/>
  <c r="F268" i="2"/>
  <c r="A286" i="2"/>
  <c r="H255" i="2"/>
  <c r="F255" i="2"/>
  <c r="A285" i="2"/>
  <c r="H243" i="2"/>
  <c r="F243" i="2"/>
  <c r="A284" i="2"/>
  <c r="H262" i="2"/>
  <c r="F262" i="2"/>
  <c r="A283" i="2"/>
  <c r="H244" i="2"/>
  <c r="F244" i="2"/>
  <c r="A282" i="2"/>
  <c r="H236" i="2"/>
  <c r="F236" i="2"/>
  <c r="A281" i="2"/>
  <c r="H249" i="2"/>
  <c r="F249" i="2"/>
  <c r="A280" i="2"/>
  <c r="H260" i="2"/>
  <c r="F260" i="2"/>
  <c r="A279" i="2"/>
  <c r="H265" i="2"/>
  <c r="F265" i="2"/>
  <c r="A278" i="2"/>
  <c r="H266" i="2"/>
  <c r="F266" i="2"/>
  <c r="A277" i="2"/>
  <c r="H263" i="2"/>
  <c r="F263" i="2"/>
  <c r="A276" i="2"/>
  <c r="H250" i="2"/>
  <c r="F250" i="2"/>
  <c r="A275" i="2"/>
  <c r="H264" i="2"/>
  <c r="F264" i="2"/>
  <c r="A274" i="2"/>
  <c r="H242" i="2"/>
  <c r="F242" i="2"/>
  <c r="A273" i="2"/>
  <c r="H258" i="2"/>
  <c r="F258" i="2"/>
  <c r="A272" i="2"/>
  <c r="H247" i="2"/>
  <c r="F247" i="2"/>
  <c r="A271" i="2"/>
  <c r="H252" i="2"/>
  <c r="F252" i="2"/>
  <c r="A270" i="2"/>
  <c r="H239" i="2"/>
  <c r="F239" i="2"/>
  <c r="A269" i="2"/>
  <c r="H245" i="2"/>
  <c r="F245" i="2"/>
  <c r="A268" i="2"/>
  <c r="H267" i="2"/>
  <c r="F267" i="2"/>
  <c r="A267" i="2"/>
  <c r="H257" i="2"/>
  <c r="F257" i="2"/>
  <c r="A266" i="2"/>
  <c r="H248" i="2"/>
  <c r="F248" i="2"/>
  <c r="A265" i="2"/>
  <c r="H234" i="2"/>
  <c r="F234" i="2"/>
  <c r="A264" i="2"/>
  <c r="H238" i="2"/>
  <c r="F238" i="2"/>
  <c r="A263" i="2"/>
  <c r="H251" i="2"/>
  <c r="F251" i="2"/>
  <c r="A262" i="2"/>
  <c r="H246" i="2"/>
  <c r="F246" i="2"/>
  <c r="A261" i="2"/>
  <c r="H240" i="2"/>
  <c r="F240" i="2"/>
  <c r="A260" i="2"/>
  <c r="H261" i="2"/>
  <c r="F261" i="2"/>
  <c r="A259" i="2"/>
  <c r="H254" i="2"/>
  <c r="F254" i="2"/>
  <c r="A258" i="2"/>
  <c r="H241" i="2"/>
  <c r="F241" i="2"/>
  <c r="A257" i="2"/>
  <c r="H259" i="2"/>
  <c r="F259" i="2"/>
  <c r="A256" i="2"/>
  <c r="H256" i="2"/>
  <c r="F256" i="2"/>
  <c r="A255" i="2"/>
  <c r="H253" i="2"/>
  <c r="F253" i="2"/>
  <c r="A254" i="2"/>
  <c r="H235" i="2"/>
  <c r="F235" i="2"/>
  <c r="A253" i="2"/>
  <c r="H237" i="2"/>
  <c r="F237" i="2"/>
  <c r="A252" i="2"/>
  <c r="F233" i="2"/>
  <c r="A251" i="2"/>
  <c r="H231" i="2"/>
  <c r="F231" i="2"/>
  <c r="A250" i="2"/>
  <c r="H224" i="2"/>
  <c r="F224" i="2"/>
  <c r="A249" i="2"/>
  <c r="H232" i="2"/>
  <c r="F232" i="2"/>
  <c r="A248" i="2"/>
  <c r="H217" i="2"/>
  <c r="F217" i="2"/>
  <c r="A247" i="2"/>
  <c r="H210" i="2"/>
  <c r="F210" i="2"/>
  <c r="A246" i="2"/>
  <c r="H212" i="2"/>
  <c r="F212" i="2"/>
  <c r="A245" i="2"/>
  <c r="H207" i="2"/>
  <c r="F207" i="2"/>
  <c r="A244" i="2"/>
  <c r="H219" i="2"/>
  <c r="F219" i="2"/>
  <c r="A243" i="2"/>
  <c r="H209" i="2"/>
  <c r="F209" i="2"/>
  <c r="A242" i="2"/>
  <c r="H225" i="2"/>
  <c r="F225" i="2"/>
  <c r="A241" i="2"/>
  <c r="H230" i="2"/>
  <c r="F230" i="2"/>
  <c r="A240" i="2"/>
  <c r="H220" i="2"/>
  <c r="F220" i="2"/>
  <c r="A239" i="2"/>
  <c r="H215" i="2"/>
  <c r="F215" i="2"/>
  <c r="A238" i="2"/>
  <c r="H204" i="2"/>
  <c r="F204" i="2"/>
  <c r="A237" i="2"/>
  <c r="H226" i="2"/>
  <c r="F226" i="2"/>
  <c r="A236" i="2"/>
  <c r="H228" i="2"/>
  <c r="F228" i="2"/>
  <c r="A235" i="2"/>
  <c r="H223" i="2"/>
  <c r="F223" i="2"/>
  <c r="A234" i="2"/>
  <c r="H227" i="2"/>
  <c r="F227" i="2"/>
  <c r="A233" i="2"/>
  <c r="H214" i="2"/>
  <c r="F214" i="2"/>
  <c r="A232" i="2"/>
  <c r="H205" i="2"/>
  <c r="F205" i="2"/>
  <c r="A231" i="2"/>
  <c r="H213" i="2"/>
  <c r="F213" i="2"/>
  <c r="A230" i="2"/>
  <c r="H206" i="2"/>
  <c r="F206" i="2"/>
  <c r="A229" i="2"/>
  <c r="H222" i="2"/>
  <c r="F222" i="2"/>
  <c r="A228" i="2"/>
  <c r="H229" i="2"/>
  <c r="F229" i="2"/>
  <c r="A227" i="2"/>
  <c r="H208" i="2"/>
  <c r="F208" i="2"/>
  <c r="A226" i="2"/>
  <c r="H216" i="2"/>
  <c r="F216" i="2"/>
  <c r="A225" i="2"/>
  <c r="H211" i="2"/>
  <c r="F211" i="2"/>
  <c r="A224" i="2"/>
  <c r="H218" i="2"/>
  <c r="F218" i="2"/>
  <c r="A223" i="2"/>
  <c r="H221" i="2"/>
  <c r="F221" i="2"/>
  <c r="A222" i="2"/>
  <c r="F289" i="2"/>
  <c r="A221" i="2"/>
  <c r="H181" i="2"/>
  <c r="F181" i="2"/>
  <c r="A220" i="2"/>
  <c r="H190" i="2"/>
  <c r="F190" i="2"/>
  <c r="A219" i="2"/>
  <c r="H198" i="2"/>
  <c r="F198" i="2"/>
  <c r="A218" i="2"/>
  <c r="H187" i="2"/>
  <c r="F187" i="2"/>
  <c r="A217" i="2"/>
  <c r="H185" i="2"/>
  <c r="F185" i="2"/>
  <c r="A216" i="2"/>
  <c r="H188" i="2"/>
  <c r="F188" i="2"/>
  <c r="A215" i="2"/>
  <c r="H180" i="2"/>
  <c r="F180" i="2"/>
  <c r="A214" i="2"/>
  <c r="H196" i="2"/>
  <c r="F196" i="2"/>
  <c r="A213" i="2"/>
  <c r="H192" i="2"/>
  <c r="F192" i="2"/>
  <c r="A212" i="2"/>
  <c r="H203" i="2"/>
  <c r="F203" i="2"/>
  <c r="A211" i="2"/>
  <c r="H194" i="2"/>
  <c r="F194" i="2"/>
  <c r="A210" i="2"/>
  <c r="H182" i="2"/>
  <c r="F182" i="2"/>
  <c r="A209" i="2"/>
  <c r="H197" i="2"/>
  <c r="F197" i="2"/>
  <c r="A208" i="2"/>
  <c r="H189" i="2"/>
  <c r="F189" i="2"/>
  <c r="A207" i="2"/>
  <c r="H191" i="2"/>
  <c r="F191" i="2"/>
  <c r="A206" i="2"/>
  <c r="H201" i="2"/>
  <c r="F201" i="2"/>
  <c r="A205" i="2"/>
  <c r="H184" i="2"/>
  <c r="F184" i="2"/>
  <c r="A204" i="2"/>
  <c r="H193" i="2"/>
  <c r="F193" i="2"/>
  <c r="A203" i="2"/>
  <c r="H186" i="2"/>
  <c r="F186" i="2"/>
  <c r="A202" i="2"/>
  <c r="H183" i="2"/>
  <c r="F183" i="2"/>
  <c r="A201" i="2"/>
  <c r="H200" i="2"/>
  <c r="F200" i="2"/>
  <c r="A200" i="2"/>
  <c r="H199" i="2"/>
  <c r="F199" i="2"/>
  <c r="A199" i="2"/>
  <c r="H202" i="2"/>
  <c r="F202" i="2"/>
  <c r="A198" i="2"/>
  <c r="H195" i="2"/>
  <c r="F195" i="2"/>
  <c r="A197" i="2"/>
  <c r="H279" i="2"/>
  <c r="F279" i="2"/>
  <c r="A187" i="2"/>
  <c r="H274" i="2"/>
  <c r="F274" i="2"/>
  <c r="A182" i="2"/>
  <c r="H282" i="2"/>
  <c r="F282" i="2"/>
  <c r="A190" i="2"/>
  <c r="H286" i="2"/>
  <c r="F286" i="2"/>
  <c r="A194" i="2"/>
  <c r="H287" i="2"/>
  <c r="F287" i="2"/>
  <c r="A195" i="2"/>
  <c r="H272" i="2"/>
  <c r="F272" i="2"/>
  <c r="A180" i="2"/>
  <c r="H276" i="2"/>
  <c r="F276" i="2"/>
  <c r="A184" i="2"/>
  <c r="H278" i="2"/>
  <c r="F278" i="2"/>
  <c r="A186" i="2"/>
  <c r="H281" i="2"/>
  <c r="F281" i="2"/>
  <c r="A189" i="2"/>
  <c r="H284" i="2"/>
  <c r="F284" i="2"/>
  <c r="A192" i="2"/>
  <c r="H275" i="2"/>
  <c r="F275" i="2"/>
  <c r="A183" i="2"/>
  <c r="H283" i="2"/>
  <c r="F283" i="2"/>
  <c r="A191" i="2"/>
  <c r="H285" i="2"/>
  <c r="F285" i="2"/>
  <c r="A193" i="2"/>
  <c r="H277" i="2"/>
  <c r="F277" i="2"/>
  <c r="A185" i="2"/>
  <c r="H280" i="2"/>
  <c r="F280" i="2"/>
  <c r="A188" i="2"/>
  <c r="H288" i="2"/>
  <c r="F288" i="2"/>
  <c r="A196" i="2"/>
  <c r="H273" i="2"/>
  <c r="F273" i="2"/>
  <c r="A181" i="2"/>
  <c r="F179" i="2"/>
  <c r="A179" i="2"/>
  <c r="F178" i="2"/>
  <c r="A178" i="2"/>
  <c r="F177" i="2"/>
  <c r="A177" i="2"/>
  <c r="F176" i="2"/>
  <c r="A176" i="2"/>
  <c r="F175" i="2"/>
  <c r="A175" i="2"/>
  <c r="H155" i="2"/>
  <c r="F155" i="2"/>
  <c r="A174" i="2"/>
  <c r="H160" i="2"/>
  <c r="F160" i="2"/>
  <c r="A173" i="2"/>
  <c r="H171" i="2"/>
  <c r="F171" i="2"/>
  <c r="A172" i="2"/>
  <c r="H162" i="2"/>
  <c r="F162" i="2"/>
  <c r="A171" i="2"/>
  <c r="H161" i="2"/>
  <c r="F161" i="2"/>
  <c r="A170" i="2"/>
  <c r="H169" i="2"/>
  <c r="F169" i="2"/>
  <c r="A169" i="2"/>
  <c r="H164" i="2"/>
  <c r="F164" i="2"/>
  <c r="A168" i="2"/>
  <c r="H168" i="2"/>
  <c r="F168" i="2"/>
  <c r="A167" i="2"/>
  <c r="H159" i="2"/>
  <c r="F159" i="2"/>
  <c r="A166" i="2"/>
  <c r="H167" i="2"/>
  <c r="F167" i="2"/>
  <c r="A165" i="2"/>
  <c r="H166" i="2"/>
  <c r="F166" i="2"/>
  <c r="A164" i="2"/>
  <c r="H154" i="2"/>
  <c r="F154" i="2"/>
  <c r="A163" i="2"/>
  <c r="H157" i="2"/>
  <c r="F157" i="2"/>
  <c r="A162" i="2"/>
  <c r="H150" i="2"/>
  <c r="F150" i="2"/>
  <c r="A161" i="2"/>
  <c r="H146" i="2"/>
  <c r="F146" i="2"/>
  <c r="A160" i="2"/>
  <c r="H149" i="2"/>
  <c r="F149" i="2"/>
  <c r="A159" i="2"/>
  <c r="H147" i="2"/>
  <c r="F147" i="2"/>
  <c r="A158" i="2"/>
  <c r="H174" i="2"/>
  <c r="F174" i="2"/>
  <c r="A157" i="2"/>
  <c r="H163" i="2"/>
  <c r="F163" i="2"/>
  <c r="A156" i="2"/>
  <c r="H158" i="2"/>
  <c r="F158" i="2"/>
  <c r="A155" i="2"/>
  <c r="H148" i="2"/>
  <c r="F148" i="2"/>
  <c r="A154" i="2"/>
  <c r="H156" i="2"/>
  <c r="F156" i="2"/>
  <c r="A153" i="2"/>
  <c r="H170" i="2"/>
  <c r="F170" i="2"/>
  <c r="A152" i="2"/>
  <c r="H165" i="2"/>
  <c r="F165" i="2"/>
  <c r="A151" i="2"/>
  <c r="H153" i="2"/>
  <c r="F153" i="2"/>
  <c r="A150" i="2"/>
  <c r="H145" i="2"/>
  <c r="F145" i="2"/>
  <c r="A149" i="2"/>
  <c r="H152" i="2"/>
  <c r="F152" i="2"/>
  <c r="A148" i="2"/>
  <c r="H151" i="2"/>
  <c r="F151" i="2"/>
  <c r="A147" i="2"/>
  <c r="H173" i="2"/>
  <c r="F173" i="2"/>
  <c r="A146" i="2"/>
  <c r="H172" i="2"/>
  <c r="F172" i="2"/>
  <c r="A145" i="2"/>
  <c r="F144" i="2"/>
  <c r="A144" i="2"/>
  <c r="H117" i="2"/>
  <c r="F117" i="2"/>
  <c r="A143" i="2"/>
  <c r="H139" i="2"/>
  <c r="F139" i="2"/>
  <c r="A142" i="2"/>
  <c r="H138" i="2"/>
  <c r="F138" i="2"/>
  <c r="A141" i="2"/>
  <c r="H120" i="2"/>
  <c r="F120" i="2"/>
  <c r="A140" i="2"/>
  <c r="H127" i="2"/>
  <c r="F127" i="2"/>
  <c r="A139" i="2"/>
  <c r="H123" i="2"/>
  <c r="F123" i="2"/>
  <c r="A138" i="2"/>
  <c r="H121" i="2"/>
  <c r="F121" i="2"/>
  <c r="A137" i="2"/>
  <c r="H116" i="2"/>
  <c r="F116" i="2"/>
  <c r="A136" i="2"/>
  <c r="H131" i="2"/>
  <c r="F131" i="2"/>
  <c r="A135" i="2"/>
  <c r="H130" i="2"/>
  <c r="F130" i="2"/>
  <c r="A134" i="2"/>
  <c r="H140" i="2"/>
  <c r="F140" i="2"/>
  <c r="A133" i="2"/>
  <c r="H135" i="2"/>
  <c r="F135" i="2"/>
  <c r="A132" i="2"/>
  <c r="H124" i="2"/>
  <c r="F124" i="2"/>
  <c r="A131" i="2"/>
  <c r="H122" i="2"/>
  <c r="F122" i="2"/>
  <c r="A130" i="2"/>
  <c r="H126" i="2"/>
  <c r="F126" i="2"/>
  <c r="A129" i="2"/>
  <c r="H118" i="2"/>
  <c r="F118" i="2"/>
  <c r="A128" i="2"/>
  <c r="H128" i="2"/>
  <c r="F128" i="2"/>
  <c r="A127" i="2"/>
  <c r="H137" i="2"/>
  <c r="F137" i="2"/>
  <c r="A126" i="2"/>
  <c r="H136" i="2"/>
  <c r="F136" i="2"/>
  <c r="A125" i="2"/>
  <c r="H142" i="2"/>
  <c r="F142" i="2"/>
  <c r="A124" i="2"/>
  <c r="H133" i="2"/>
  <c r="F133" i="2"/>
  <c r="A123" i="2"/>
  <c r="H115" i="2"/>
  <c r="F115" i="2"/>
  <c r="A122" i="2"/>
  <c r="H132" i="2"/>
  <c r="F132" i="2"/>
  <c r="A121" i="2"/>
  <c r="H134" i="2"/>
  <c r="F134" i="2"/>
  <c r="A120" i="2"/>
  <c r="H141" i="2"/>
  <c r="F141" i="2"/>
  <c r="A119" i="2"/>
  <c r="H119" i="2"/>
  <c r="F119" i="2"/>
  <c r="A118" i="2"/>
  <c r="H129" i="2"/>
  <c r="F129" i="2"/>
  <c r="A117" i="2"/>
  <c r="H125" i="2"/>
  <c r="F125" i="2"/>
  <c r="A116" i="2"/>
  <c r="H143" i="2"/>
  <c r="F143" i="2"/>
  <c r="A115" i="2"/>
  <c r="F114" i="2"/>
  <c r="A114" i="2"/>
  <c r="F113" i="2"/>
  <c r="A113" i="2"/>
  <c r="F112" i="2"/>
  <c r="A112" i="2"/>
  <c r="F111" i="2"/>
  <c r="A111" i="2"/>
  <c r="F110" i="2"/>
  <c r="A110" i="2"/>
  <c r="F109" i="2"/>
  <c r="A109" i="2"/>
  <c r="H81" i="2"/>
  <c r="F81" i="2"/>
  <c r="A108" i="2"/>
  <c r="H96" i="2"/>
  <c r="F96" i="2"/>
  <c r="A107" i="2"/>
  <c r="H100" i="2"/>
  <c r="F100" i="2"/>
  <c r="A106" i="2"/>
  <c r="H77" i="2"/>
  <c r="F77" i="2"/>
  <c r="H92" i="2"/>
  <c r="F92" i="2"/>
  <c r="A104" i="2"/>
  <c r="H105" i="2"/>
  <c r="F105" i="2"/>
  <c r="A103" i="2"/>
  <c r="H93" i="2"/>
  <c r="F93" i="2"/>
  <c r="A102" i="2"/>
  <c r="H83" i="2"/>
  <c r="F83" i="2"/>
  <c r="A101" i="2"/>
  <c r="H89" i="2"/>
  <c r="F89" i="2"/>
  <c r="A100" i="2"/>
  <c r="H74" i="2"/>
  <c r="F74" i="2"/>
  <c r="A99" i="2"/>
  <c r="H90" i="2"/>
  <c r="F90" i="2"/>
  <c r="A98" i="2"/>
  <c r="H88" i="2"/>
  <c r="F88" i="2"/>
  <c r="A97" i="2"/>
  <c r="H103" i="2"/>
  <c r="F103" i="2"/>
  <c r="A96" i="2"/>
  <c r="H86" i="2"/>
  <c r="F86" i="2"/>
  <c r="A95" i="2"/>
  <c r="H78" i="2"/>
  <c r="F78" i="2"/>
  <c r="A94" i="2"/>
  <c r="H75" i="2"/>
  <c r="F75" i="2"/>
  <c r="A93" i="2"/>
  <c r="H79" i="2"/>
  <c r="F79" i="2"/>
  <c r="A92" i="2"/>
  <c r="H80" i="2"/>
  <c r="F80" i="2"/>
  <c r="A91" i="2"/>
  <c r="H98" i="2"/>
  <c r="F98" i="2"/>
  <c r="A90" i="2"/>
  <c r="H97" i="2"/>
  <c r="F97" i="2"/>
  <c r="A89" i="2"/>
  <c r="H95" i="2"/>
  <c r="F95" i="2"/>
  <c r="A88" i="2"/>
  <c r="H76" i="2"/>
  <c r="F76" i="2"/>
  <c r="A87" i="2"/>
  <c r="H102" i="2"/>
  <c r="F102" i="2"/>
  <c r="A86" i="2"/>
  <c r="H94" i="2"/>
  <c r="F94" i="2"/>
  <c r="A85" i="2"/>
  <c r="H82" i="2"/>
  <c r="F82" i="2"/>
  <c r="A84" i="2"/>
  <c r="H87" i="2"/>
  <c r="F87" i="2"/>
  <c r="A83" i="2"/>
  <c r="H91" i="2"/>
  <c r="F91" i="2"/>
  <c r="A82" i="2"/>
  <c r="H104" i="2"/>
  <c r="F104" i="2"/>
  <c r="A81" i="2"/>
  <c r="H84" i="2"/>
  <c r="F84" i="2"/>
  <c r="A80" i="2"/>
  <c r="H72" i="2"/>
  <c r="F72" i="2"/>
  <c r="A79" i="2"/>
  <c r="H106" i="2"/>
  <c r="F106" i="2"/>
  <c r="A78" i="2"/>
  <c r="H108" i="2"/>
  <c r="F108" i="2"/>
  <c r="A77" i="2"/>
  <c r="H85" i="2"/>
  <c r="F85" i="2"/>
  <c r="A76" i="2"/>
  <c r="H107" i="2"/>
  <c r="F107" i="2"/>
  <c r="A75" i="2"/>
  <c r="H73" i="2"/>
  <c r="F73" i="2"/>
  <c r="A74" i="2"/>
  <c r="H99" i="2"/>
  <c r="F99" i="2"/>
  <c r="A73" i="2"/>
  <c r="H101" i="2"/>
  <c r="F101" i="2"/>
  <c r="A72" i="2"/>
  <c r="F62" i="2"/>
  <c r="A71" i="2"/>
  <c r="F61" i="2"/>
  <c r="A70" i="2"/>
  <c r="F60" i="2"/>
  <c r="A69" i="2"/>
  <c r="H64" i="2"/>
  <c r="F64" i="2"/>
  <c r="A61" i="2"/>
  <c r="H70" i="2"/>
  <c r="F70" i="2"/>
  <c r="A67" i="2"/>
  <c r="H69" i="2"/>
  <c r="F69" i="2"/>
  <c r="A66" i="2"/>
  <c r="H68" i="2"/>
  <c r="F68" i="2"/>
  <c r="A65" i="2"/>
  <c r="H71" i="2"/>
  <c r="F71" i="2"/>
  <c r="A68" i="2"/>
  <c r="H67" i="2"/>
  <c r="F67" i="2"/>
  <c r="A64" i="2"/>
  <c r="H63" i="2"/>
  <c r="F63" i="2"/>
  <c r="A60" i="2"/>
  <c r="H65" i="2"/>
  <c r="F65" i="2"/>
  <c r="A62" i="2"/>
  <c r="H66" i="2"/>
  <c r="F66" i="2"/>
  <c r="A63" i="2"/>
  <c r="H39" i="2"/>
  <c r="F39" i="2"/>
  <c r="A59" i="2"/>
  <c r="H47" i="2"/>
  <c r="F47" i="2"/>
  <c r="A58" i="2"/>
  <c r="H48" i="2"/>
  <c r="F48" i="2"/>
  <c r="A57" i="2"/>
  <c r="H50" i="2"/>
  <c r="F50" i="2"/>
  <c r="A56" i="2"/>
  <c r="H53" i="2"/>
  <c r="F53" i="2"/>
  <c r="A55" i="2"/>
  <c r="H55" i="2"/>
  <c r="F55" i="2"/>
  <c r="A54" i="2"/>
  <c r="H44" i="2"/>
  <c r="F44" i="2"/>
  <c r="A53" i="2"/>
  <c r="H58" i="2"/>
  <c r="F58" i="2"/>
  <c r="A52" i="2"/>
  <c r="H41" i="2"/>
  <c r="F41" i="2"/>
  <c r="A51" i="2"/>
  <c r="H40" i="2"/>
  <c r="F40" i="2"/>
  <c r="A50" i="2"/>
  <c r="H57" i="2"/>
  <c r="F57" i="2"/>
  <c r="A49" i="2"/>
  <c r="H45" i="2"/>
  <c r="F45" i="2"/>
  <c r="A48" i="2"/>
  <c r="H49" i="2"/>
  <c r="F49" i="2"/>
  <c r="A47" i="2"/>
  <c r="H51" i="2"/>
  <c r="F51" i="2"/>
  <c r="A46" i="2"/>
  <c r="H56" i="2"/>
  <c r="F56" i="2"/>
  <c r="A45" i="2"/>
  <c r="H52" i="2"/>
  <c r="F52" i="2"/>
  <c r="A44" i="2"/>
  <c r="H46" i="2"/>
  <c r="F46" i="2"/>
  <c r="A43" i="2"/>
  <c r="H59" i="2"/>
  <c r="F59" i="2"/>
  <c r="A42" i="2"/>
  <c r="H42" i="2"/>
  <c r="F42" i="2"/>
  <c r="A41" i="2"/>
  <c r="H54" i="2"/>
  <c r="F54" i="2"/>
  <c r="A40" i="2"/>
  <c r="H35" i="2"/>
  <c r="F35" i="2"/>
  <c r="A39" i="2"/>
  <c r="H36" i="2"/>
  <c r="F36" i="2"/>
  <c r="A38" i="2"/>
  <c r="H38" i="2"/>
  <c r="F38" i="2"/>
  <c r="A37" i="2"/>
  <c r="H43" i="2"/>
  <c r="F43" i="2"/>
  <c r="A36" i="2"/>
  <c r="H37" i="2"/>
  <c r="F37" i="2"/>
  <c r="A35" i="2"/>
  <c r="F26" i="2"/>
  <c r="A34" i="2"/>
  <c r="F25" i="2"/>
  <c r="A33" i="2"/>
  <c r="H28" i="2"/>
  <c r="F28" i="2"/>
  <c r="A26" i="2"/>
  <c r="H34" i="2"/>
  <c r="F34" i="2"/>
  <c r="A32" i="2"/>
  <c r="H27" i="2"/>
  <c r="F27" i="2"/>
  <c r="A25" i="2"/>
  <c r="H30" i="2"/>
  <c r="F30" i="2"/>
  <c r="A28" i="2"/>
  <c r="H29" i="2"/>
  <c r="F29" i="2"/>
  <c r="A27" i="2"/>
  <c r="H33" i="2"/>
  <c r="F33" i="2"/>
  <c r="A31" i="2"/>
  <c r="H32" i="2"/>
  <c r="F32" i="2"/>
  <c r="A30" i="2"/>
  <c r="H31" i="2"/>
  <c r="F31" i="2"/>
  <c r="A29" i="2"/>
  <c r="H22" i="2"/>
  <c r="F22" i="2"/>
  <c r="A24" i="2"/>
  <c r="H21" i="2"/>
  <c r="F21" i="2"/>
  <c r="A23" i="2"/>
  <c r="H14" i="2"/>
  <c r="F14" i="2"/>
  <c r="A22" i="2"/>
  <c r="H9" i="2"/>
  <c r="F9" i="2"/>
  <c r="A21" i="2"/>
  <c r="H13" i="2"/>
  <c r="F13" i="2"/>
  <c r="A20" i="2"/>
  <c r="H10" i="2"/>
  <c r="F10" i="2"/>
  <c r="A19" i="2"/>
  <c r="H4" i="2"/>
  <c r="F4" i="2"/>
  <c r="A18" i="2"/>
  <c r="H17" i="2"/>
  <c r="F17" i="2"/>
  <c r="A17" i="2"/>
  <c r="H12" i="2"/>
  <c r="F12" i="2"/>
  <c r="A16" i="2"/>
  <c r="H6" i="2"/>
  <c r="F6" i="2"/>
  <c r="A15" i="2"/>
  <c r="H16" i="2"/>
  <c r="F16" i="2"/>
  <c r="A14" i="2"/>
  <c r="H7" i="2"/>
  <c r="F7" i="2"/>
  <c r="A13" i="2"/>
  <c r="H24" i="2"/>
  <c r="F24" i="2"/>
  <c r="A12" i="2"/>
  <c r="H5" i="2"/>
  <c r="F5" i="2"/>
  <c r="A11" i="2"/>
  <c r="H8" i="2"/>
  <c r="F8" i="2"/>
  <c r="A10" i="2"/>
  <c r="H18" i="2"/>
  <c r="F18" i="2"/>
  <c r="A9" i="2"/>
  <c r="H19" i="2"/>
  <c r="F19" i="2"/>
  <c r="A8" i="2"/>
  <c r="H15" i="2"/>
  <c r="F15" i="2"/>
  <c r="A7" i="2"/>
  <c r="H11" i="2"/>
  <c r="F11" i="2"/>
  <c r="A6" i="2"/>
  <c r="H23" i="2"/>
  <c r="F23" i="2"/>
  <c r="A5" i="2"/>
  <c r="H20" i="2"/>
  <c r="F20" i="2"/>
  <c r="A4" i="2"/>
  <c r="I255" i="2" l="1"/>
  <c r="I118" i="2"/>
  <c r="I120" i="2"/>
  <c r="I125" i="2"/>
  <c r="I216" i="2"/>
  <c r="I227" i="2"/>
  <c r="I204" i="2"/>
  <c r="I212" i="2"/>
  <c r="I224" i="2"/>
  <c r="I280" i="2"/>
  <c r="I282" i="2"/>
  <c r="I191" i="2"/>
  <c r="I180" i="2"/>
  <c r="I198" i="2"/>
  <c r="I260" i="2"/>
  <c r="I262" i="2"/>
  <c r="I263" i="2"/>
  <c r="I240" i="2"/>
  <c r="I234" i="2"/>
  <c r="I242" i="2"/>
  <c r="I36" i="2"/>
  <c r="I51" i="2"/>
  <c r="I69" i="2"/>
  <c r="I249" i="2"/>
  <c r="I27" i="2"/>
  <c r="I107" i="2"/>
  <c r="I37" i="2"/>
  <c r="I35" i="2"/>
  <c r="I46" i="2"/>
  <c r="I49" i="2"/>
  <c r="I41" i="2"/>
  <c r="I85" i="2"/>
  <c r="I19" i="2"/>
  <c r="I24" i="2"/>
  <c r="I12" i="2"/>
  <c r="I13" i="2"/>
  <c r="I71" i="2"/>
  <c r="I108" i="2"/>
  <c r="I172" i="2"/>
  <c r="I174" i="2"/>
  <c r="I169" i="2"/>
  <c r="I96" i="2"/>
  <c r="I136" i="2"/>
  <c r="I121" i="2"/>
  <c r="I21" i="2"/>
  <c r="I82" i="2"/>
  <c r="I95" i="2"/>
  <c r="I79" i="2"/>
  <c r="I103" i="2"/>
  <c r="I89" i="2"/>
  <c r="I28" i="2"/>
  <c r="I141" i="2"/>
  <c r="I124" i="2"/>
  <c r="I117" i="2"/>
  <c r="I65" i="2"/>
  <c r="I68" i="2"/>
  <c r="I73" i="2"/>
  <c r="I32" i="2"/>
  <c r="I256" i="2"/>
  <c r="I15" i="2"/>
  <c r="I5" i="2"/>
  <c r="I6" i="2"/>
  <c r="I10" i="2"/>
  <c r="I272" i="2"/>
  <c r="I193" i="2"/>
  <c r="I203" i="2"/>
  <c r="I188" i="2"/>
  <c r="I105" i="2"/>
  <c r="I45" i="2"/>
  <c r="I84" i="2"/>
  <c r="I115" i="2"/>
  <c r="I130" i="2"/>
  <c r="I139" i="2"/>
  <c r="I281" i="2"/>
  <c r="I200" i="2"/>
  <c r="I197" i="2"/>
  <c r="I192" i="2"/>
  <c r="I181" i="2"/>
  <c r="I241" i="2"/>
  <c r="I248" i="2"/>
  <c r="I17" i="2"/>
  <c r="I9" i="2"/>
  <c r="I94" i="2"/>
  <c r="I97" i="2"/>
  <c r="I75" i="2"/>
  <c r="I88" i="2"/>
  <c r="I30" i="2"/>
  <c r="I38" i="2"/>
  <c r="I56" i="2"/>
  <c r="I283" i="2"/>
  <c r="I195" i="2"/>
  <c r="I182" i="2"/>
  <c r="I187" i="2"/>
  <c r="I253" i="2"/>
  <c r="I254" i="2"/>
  <c r="I251" i="2"/>
  <c r="I11" i="2"/>
  <c r="I48" i="2"/>
  <c r="I78" i="2"/>
  <c r="I90" i="2"/>
  <c r="I31" i="2"/>
  <c r="I58" i="2"/>
  <c r="I50" i="2"/>
  <c r="I80" i="2"/>
  <c r="I86" i="2"/>
  <c r="I229" i="2"/>
  <c r="I205" i="2"/>
  <c r="I220" i="2"/>
  <c r="I219" i="2"/>
  <c r="I66" i="2"/>
  <c r="I99" i="2"/>
  <c r="I148" i="2"/>
  <c r="I159" i="2"/>
  <c r="I214" i="2"/>
  <c r="I207" i="2"/>
  <c r="I237" i="2"/>
  <c r="I16" i="2"/>
  <c r="I4" i="2"/>
  <c r="I44" i="2"/>
  <c r="I92" i="2"/>
  <c r="I165" i="2"/>
  <c r="I154" i="2"/>
  <c r="I246" i="2"/>
  <c r="I239" i="2"/>
  <c r="I59" i="2"/>
  <c r="I55" i="2"/>
  <c r="I106" i="2"/>
  <c r="I83" i="2"/>
  <c r="I33" i="2"/>
  <c r="I91" i="2"/>
  <c r="I102" i="2"/>
  <c r="I152" i="2"/>
  <c r="I146" i="2"/>
  <c r="I171" i="2"/>
  <c r="I208" i="2"/>
  <c r="I215" i="2"/>
  <c r="I231" i="2"/>
  <c r="I252" i="2"/>
  <c r="I264" i="2"/>
  <c r="I244" i="2"/>
  <c r="I53" i="2"/>
  <c r="I72" i="2"/>
  <c r="I93" i="2"/>
  <c r="I29" i="2"/>
  <c r="I43" i="2"/>
  <c r="I67" i="2"/>
  <c r="I87" i="2"/>
  <c r="I238" i="2"/>
  <c r="I267" i="2"/>
  <c r="I22" i="2"/>
  <c r="I23" i="2"/>
  <c r="I18" i="2"/>
  <c r="I20" i="2"/>
  <c r="I42" i="2"/>
  <c r="I39" i="2"/>
  <c r="I104" i="2"/>
  <c r="I81" i="2"/>
  <c r="I119" i="2"/>
  <c r="I137" i="2"/>
  <c r="I122" i="2"/>
  <c r="I123" i="2"/>
  <c r="I173" i="2"/>
  <c r="I153" i="2"/>
  <c r="I147" i="2"/>
  <c r="I157" i="2"/>
  <c r="I161" i="2"/>
  <c r="I155" i="2"/>
  <c r="I273" i="2"/>
  <c r="I285" i="2"/>
  <c r="I287" i="2"/>
  <c r="I279" i="2"/>
  <c r="I184" i="2"/>
  <c r="I185" i="2"/>
  <c r="I211" i="2"/>
  <c r="I222" i="2"/>
  <c r="I226" i="2"/>
  <c r="I230" i="2"/>
  <c r="I232" i="2"/>
  <c r="I259" i="2"/>
  <c r="I236" i="2"/>
  <c r="I206" i="2"/>
  <c r="I225" i="2"/>
  <c r="I235" i="2"/>
  <c r="I247" i="2"/>
  <c r="I265" i="2"/>
  <c r="I34" i="2"/>
  <c r="I57" i="2"/>
  <c r="I70" i="2"/>
  <c r="I101" i="2"/>
  <c r="I77" i="2"/>
  <c r="I143" i="2"/>
  <c r="I133" i="2"/>
  <c r="I128" i="2"/>
  <c r="I131" i="2"/>
  <c r="I127" i="2"/>
  <c r="I151" i="2"/>
  <c r="I158" i="2"/>
  <c r="I149" i="2"/>
  <c r="I168" i="2"/>
  <c r="I162" i="2"/>
  <c r="I288" i="2"/>
  <c r="I278" i="2"/>
  <c r="I286" i="2"/>
  <c r="I183" i="2"/>
  <c r="I201" i="2"/>
  <c r="I196" i="2"/>
  <c r="I245" i="2"/>
  <c r="I250" i="2"/>
  <c r="I14" i="2"/>
  <c r="I40" i="2"/>
  <c r="I64" i="2"/>
  <c r="I74" i="2"/>
  <c r="I100" i="2"/>
  <c r="I134" i="2"/>
  <c r="I142" i="2"/>
  <c r="I135" i="2"/>
  <c r="I116" i="2"/>
  <c r="I170" i="2"/>
  <c r="I163" i="2"/>
  <c r="I166" i="2"/>
  <c r="I164" i="2"/>
  <c r="I275" i="2"/>
  <c r="I276" i="2"/>
  <c r="I202" i="2"/>
  <c r="I186" i="2"/>
  <c r="I194" i="2"/>
  <c r="I221" i="2"/>
  <c r="I213" i="2"/>
  <c r="I223" i="2"/>
  <c r="I209" i="2"/>
  <c r="I210" i="2"/>
  <c r="I258" i="2"/>
  <c r="I218" i="2"/>
  <c r="I228" i="2"/>
  <c r="I217" i="2"/>
  <c r="I7" i="2"/>
  <c r="I54" i="2"/>
  <c r="I47" i="2"/>
  <c r="I98" i="2"/>
  <c r="I129" i="2"/>
  <c r="I132" i="2"/>
  <c r="I126" i="2"/>
  <c r="I140" i="2"/>
  <c r="I138" i="2"/>
  <c r="I145" i="2"/>
  <c r="I156" i="2"/>
  <c r="I150" i="2"/>
  <c r="I167" i="2"/>
  <c r="I160" i="2"/>
  <c r="I277" i="2"/>
  <c r="I284" i="2"/>
  <c r="I274" i="2"/>
  <c r="I199" i="2"/>
  <c r="I189" i="2"/>
  <c r="I190" i="2"/>
  <c r="I257" i="2"/>
  <c r="I8" i="2"/>
  <c r="I52" i="2"/>
  <c r="I63" i="2"/>
  <c r="I76" i="2"/>
  <c r="I261" i="2"/>
  <c r="I266" i="2"/>
  <c r="I243" i="2"/>
</calcChain>
</file>

<file path=xl/sharedStrings.xml><?xml version="1.0" encoding="utf-8"?>
<sst xmlns="http://schemas.openxmlformats.org/spreadsheetml/2006/main" count="1016" uniqueCount="313">
  <si>
    <t>附件：</t>
  </si>
  <si>
    <t>序号</t>
  </si>
  <si>
    <t>姓名</t>
  </si>
  <si>
    <t>报考单位</t>
  </si>
  <si>
    <t>李明霞</t>
  </si>
  <si>
    <t>镇远县机关幼儿园</t>
  </si>
  <si>
    <t>202301专业技术岗位</t>
  </si>
  <si>
    <t>彭益赛</t>
  </si>
  <si>
    <t>龙晓红</t>
  </si>
  <si>
    <t>冉海艳</t>
  </si>
  <si>
    <t>卢凤丽</t>
  </si>
  <si>
    <t>麻钧然</t>
  </si>
  <si>
    <t>伍亚亚</t>
  </si>
  <si>
    <t>廖广黔</t>
  </si>
  <si>
    <t>陈雪丽</t>
  </si>
  <si>
    <t>张文艳</t>
  </si>
  <si>
    <t>叶晓英</t>
  </si>
  <si>
    <t>王竹青</t>
  </si>
  <si>
    <t>罗国凤</t>
  </si>
  <si>
    <t>周文凤</t>
  </si>
  <si>
    <t>方删删</t>
  </si>
  <si>
    <t>202302专业技术岗位</t>
  </si>
  <si>
    <t>唐紫怡</t>
  </si>
  <si>
    <t>朱燕萍</t>
  </si>
  <si>
    <t>王仕雨</t>
  </si>
  <si>
    <t>涌溪乡中心幼儿园</t>
  </si>
  <si>
    <t>202303专业技术岗位</t>
  </si>
  <si>
    <t>陈景翠</t>
  </si>
  <si>
    <t>胡师师</t>
  </si>
  <si>
    <t>陈德容</t>
  </si>
  <si>
    <t>孙启娟</t>
  </si>
  <si>
    <t>潘盛菊</t>
  </si>
  <si>
    <t>刘冬梅</t>
  </si>
  <si>
    <t>潘雪芹</t>
  </si>
  <si>
    <t>蔡春春</t>
  </si>
  <si>
    <t>杨艳华</t>
  </si>
  <si>
    <t>何淑英</t>
  </si>
  <si>
    <t>潘虹宇</t>
  </si>
  <si>
    <t>王天梅</t>
  </si>
  <si>
    <t>龙启梦</t>
  </si>
  <si>
    <t>龙招江</t>
  </si>
  <si>
    <t>彭礼玲</t>
  </si>
  <si>
    <t>202304专业技术岗位</t>
  </si>
  <si>
    <t>周木群</t>
  </si>
  <si>
    <t>屈程映</t>
  </si>
  <si>
    <t>罗凤英</t>
  </si>
  <si>
    <t>雷国英</t>
  </si>
  <si>
    <t>杨艳花</t>
  </si>
  <si>
    <t>镇远县乡镇幼儿园</t>
  </si>
  <si>
    <t>202305专业技术岗位</t>
  </si>
  <si>
    <t>李思斌</t>
  </si>
  <si>
    <t>王兰芬</t>
  </si>
  <si>
    <t>邰雪梅</t>
  </si>
  <si>
    <t>舒海丽</t>
  </si>
  <si>
    <t>王万秀</t>
  </si>
  <si>
    <t>代德秀</t>
  </si>
  <si>
    <t>李金玲</t>
  </si>
  <si>
    <t>洪乃珊</t>
  </si>
  <si>
    <t>孙国慧</t>
  </si>
  <si>
    <t>杨英学</t>
  </si>
  <si>
    <t>李文娟</t>
  </si>
  <si>
    <t>崔华梅</t>
  </si>
  <si>
    <t>吴海燕</t>
  </si>
  <si>
    <t>刘琴莲</t>
  </si>
  <si>
    <t>刘跃英</t>
  </si>
  <si>
    <t>万能静</t>
  </si>
  <si>
    <t>段倩倩</t>
  </si>
  <si>
    <t>罗丽香</t>
  </si>
  <si>
    <t>杨晓维</t>
  </si>
  <si>
    <t>陆梅琳</t>
  </si>
  <si>
    <t>李元吉</t>
  </si>
  <si>
    <t>廖玥玥</t>
  </si>
  <si>
    <t>龙步桃</t>
  </si>
  <si>
    <t>杨文艺</t>
  </si>
  <si>
    <t>龙琳姗</t>
  </si>
  <si>
    <t>吴莉萍</t>
  </si>
  <si>
    <t>邰秀珍</t>
  </si>
  <si>
    <t>唐红连</t>
  </si>
  <si>
    <t>杨丁丁</t>
  </si>
  <si>
    <t>张阳帆</t>
  </si>
  <si>
    <t>吴文轩</t>
  </si>
  <si>
    <t>陈廷菊</t>
  </si>
  <si>
    <t>202306专业技术岗位</t>
  </si>
  <si>
    <t>魏肇佳</t>
  </si>
  <si>
    <t>夏文鑫</t>
  </si>
  <si>
    <t>吴治英</t>
  </si>
  <si>
    <t>李通琴</t>
  </si>
  <si>
    <t>王树铧</t>
  </si>
  <si>
    <t>陈霜湘</t>
  </si>
  <si>
    <t>张奇音</t>
  </si>
  <si>
    <t>刘梦醒</t>
  </si>
  <si>
    <t>张秀萍</t>
  </si>
  <si>
    <t>张发兰</t>
  </si>
  <si>
    <t>吴秋燕</t>
  </si>
  <si>
    <t>潘沙沙</t>
  </si>
  <si>
    <t>龚红恋</t>
  </si>
  <si>
    <t>杨正燕</t>
  </si>
  <si>
    <t>龙邱燕</t>
  </si>
  <si>
    <t>宋吉梅</t>
  </si>
  <si>
    <t>石学阳</t>
  </si>
  <si>
    <t>吴庭婷</t>
  </si>
  <si>
    <t>黄莉娅</t>
  </si>
  <si>
    <t>唐元桃</t>
  </si>
  <si>
    <t>202307专业技术岗位</t>
  </si>
  <si>
    <t>莫美秀</t>
  </si>
  <si>
    <t>陈焕婷</t>
  </si>
  <si>
    <t>杨兴慧</t>
  </si>
  <si>
    <t>吴丽春</t>
  </si>
  <si>
    <t>杜小倩</t>
  </si>
  <si>
    <t>张婷婷</t>
  </si>
  <si>
    <t>汪小岚</t>
  </si>
  <si>
    <t>张继昌</t>
  </si>
  <si>
    <t>吴国荣</t>
  </si>
  <si>
    <t>石海芳</t>
  </si>
  <si>
    <t>杨露露</t>
  </si>
  <si>
    <t>吴志琴</t>
  </si>
  <si>
    <t>谢雪怡</t>
  </si>
  <si>
    <t>杨秋立</t>
  </si>
  <si>
    <t>刘玉奎</t>
  </si>
  <si>
    <t>陈红玲</t>
  </si>
  <si>
    <t>黄慧敏</t>
  </si>
  <si>
    <t>蒙永优</t>
  </si>
  <si>
    <t>尚佳丽</t>
  </si>
  <si>
    <t>管金芝</t>
  </si>
  <si>
    <t>张玉霞</t>
  </si>
  <si>
    <t>龙爱琼</t>
  </si>
  <si>
    <t>202308专业技术岗位</t>
  </si>
  <si>
    <t>刘忠文</t>
  </si>
  <si>
    <t>潘恋恋</t>
  </si>
  <si>
    <t>陈文瑶</t>
  </si>
  <si>
    <t>付素萍</t>
  </si>
  <si>
    <t>李宣芝</t>
  </si>
  <si>
    <t>林丽萍</t>
  </si>
  <si>
    <t>杨艳玲</t>
  </si>
  <si>
    <t>李紫珍</t>
  </si>
  <si>
    <t>沈其其</t>
  </si>
  <si>
    <t>田美云</t>
  </si>
  <si>
    <t>唐婷婷</t>
  </si>
  <si>
    <t>李璐瑶</t>
  </si>
  <si>
    <t>杨香兰</t>
  </si>
  <si>
    <t>何天琴</t>
  </si>
  <si>
    <t>吴萍萍</t>
  </si>
  <si>
    <t>202309专业技术岗位</t>
  </si>
  <si>
    <t>成宏敏</t>
  </si>
  <si>
    <t>张美福</t>
  </si>
  <si>
    <t>周正琴</t>
  </si>
  <si>
    <t>李春燕</t>
  </si>
  <si>
    <t>刘明欢</t>
  </si>
  <si>
    <t>白应燕</t>
  </si>
  <si>
    <t>姜蔓丽</t>
  </si>
  <si>
    <t>何菜红</t>
  </si>
  <si>
    <t>万倩琳</t>
  </si>
  <si>
    <t>唐火珍</t>
  </si>
  <si>
    <t>罗艳红</t>
  </si>
  <si>
    <t>田路萍</t>
  </si>
  <si>
    <t>刘政芬</t>
  </si>
  <si>
    <t>刘倩倩</t>
  </si>
  <si>
    <t>杨彰进</t>
  </si>
  <si>
    <t>张万莲</t>
  </si>
  <si>
    <t>李永碧</t>
  </si>
  <si>
    <t>202310专业技术岗位</t>
  </si>
  <si>
    <t>梁素娴</t>
  </si>
  <si>
    <t>黄志雯</t>
  </si>
  <si>
    <t>杨丽青</t>
  </si>
  <si>
    <t>汪小红</t>
  </si>
  <si>
    <t>谭红艳</t>
  </si>
  <si>
    <t>李应珍</t>
  </si>
  <si>
    <t>吴飞艳</t>
  </si>
  <si>
    <t>杨旭飞</t>
  </si>
  <si>
    <t>王胜男</t>
  </si>
  <si>
    <t>赵越红</t>
  </si>
  <si>
    <t>李品英</t>
  </si>
  <si>
    <t>尚明慧</t>
  </si>
  <si>
    <t>雷静珊</t>
  </si>
  <si>
    <t>黄成敏</t>
  </si>
  <si>
    <t>马文君</t>
  </si>
  <si>
    <t>雷邦芝</t>
  </si>
  <si>
    <t>何顺芳</t>
  </si>
  <si>
    <t>冉清清</t>
  </si>
  <si>
    <t>周祖艳</t>
  </si>
  <si>
    <t>宋秀秀</t>
  </si>
  <si>
    <t>张学田</t>
  </si>
  <si>
    <t>吴建妹</t>
  </si>
  <si>
    <t>蒲荣燕</t>
  </si>
  <si>
    <t>黄文晴</t>
  </si>
  <si>
    <t>欧调霞</t>
  </si>
  <si>
    <t>李庆燕</t>
  </si>
  <si>
    <t>谢雪萍</t>
  </si>
  <si>
    <t>万玉萍</t>
  </si>
  <si>
    <t>杨采洁</t>
  </si>
  <si>
    <t>202311专业技术岗位</t>
  </si>
  <si>
    <t>冉光琴</t>
  </si>
  <si>
    <t>欧阳梅</t>
  </si>
  <si>
    <t>舒云琼</t>
  </si>
  <si>
    <t>邓德菊</t>
  </si>
  <si>
    <t>谢树杰</t>
  </si>
  <si>
    <t>李晓桃</t>
  </si>
  <si>
    <t>李丽倩</t>
  </si>
  <si>
    <t>田珍华</t>
  </si>
  <si>
    <t>郭玉雪</t>
  </si>
  <si>
    <t>潘丽娟</t>
  </si>
  <si>
    <t>潘志红</t>
  </si>
  <si>
    <t>魏万念</t>
  </si>
  <si>
    <t>李水英</t>
  </si>
  <si>
    <t>杨盼盼</t>
  </si>
  <si>
    <t>笔试   成绩</t>
  </si>
  <si>
    <t>笔试所占比例(40%)</t>
  </si>
  <si>
    <t>面试
成绩</t>
  </si>
  <si>
    <t>面试所占比例(60%)</t>
  </si>
  <si>
    <t>综合成绩</t>
  </si>
  <si>
    <t>是否拟入围体检人员</t>
  </si>
  <si>
    <t>缺考</t>
  </si>
  <si>
    <t>是</t>
    <phoneticPr fontId="10" type="noConversion"/>
  </si>
  <si>
    <t>是</t>
    <phoneticPr fontId="10" type="noConversion"/>
  </si>
  <si>
    <t>镇远县2023年招聘员额制教师综合成绩及拟入围体检人员名单</t>
    <phoneticPr fontId="10" type="noConversion"/>
  </si>
  <si>
    <t>报考岗位及代码</t>
    <phoneticPr fontId="10" type="noConversion"/>
  </si>
  <si>
    <t>叶　茸</t>
    <phoneticPr fontId="10" type="noConversion"/>
  </si>
  <si>
    <t>张　娟</t>
    <phoneticPr fontId="10" type="noConversion"/>
  </si>
  <si>
    <t>艾　敬</t>
    <phoneticPr fontId="10" type="noConversion"/>
  </si>
  <si>
    <t>莫　艳</t>
    <phoneticPr fontId="10" type="noConversion"/>
  </si>
  <si>
    <t>冉　圆</t>
    <phoneticPr fontId="10" type="noConversion"/>
  </si>
  <si>
    <t>吴　毫</t>
    <phoneticPr fontId="10" type="noConversion"/>
  </si>
  <si>
    <t>陈　敏</t>
    <phoneticPr fontId="10" type="noConversion"/>
  </si>
  <si>
    <t>秦　益</t>
    <phoneticPr fontId="10" type="noConversion"/>
  </si>
  <si>
    <t>曾　梅</t>
    <phoneticPr fontId="10" type="noConversion"/>
  </si>
  <si>
    <t>姚　露</t>
    <phoneticPr fontId="10" type="noConversion"/>
  </si>
  <si>
    <t>周　旋</t>
    <phoneticPr fontId="10" type="noConversion"/>
  </si>
  <si>
    <t>杨　霞</t>
    <phoneticPr fontId="10" type="noConversion"/>
  </si>
  <si>
    <t>杨　燕</t>
    <phoneticPr fontId="10" type="noConversion"/>
  </si>
  <si>
    <t>罗　晶</t>
    <phoneticPr fontId="10" type="noConversion"/>
  </si>
  <si>
    <t>蒋　越</t>
    <phoneticPr fontId="10" type="noConversion"/>
  </si>
  <si>
    <t>冉　蚺</t>
    <phoneticPr fontId="10" type="noConversion"/>
  </si>
  <si>
    <t>邱　越</t>
    <phoneticPr fontId="10" type="noConversion"/>
  </si>
  <si>
    <t>万　芹</t>
    <phoneticPr fontId="10" type="noConversion"/>
  </si>
  <si>
    <t>蒋　琳</t>
    <phoneticPr fontId="10" type="noConversion"/>
  </si>
  <si>
    <t>潘　兰</t>
    <phoneticPr fontId="10" type="noConversion"/>
  </si>
  <si>
    <t>周　懿</t>
    <phoneticPr fontId="10" type="noConversion"/>
  </si>
  <si>
    <t>刘　婷</t>
    <phoneticPr fontId="10" type="noConversion"/>
  </si>
  <si>
    <t>成　琴</t>
    <phoneticPr fontId="10" type="noConversion"/>
  </si>
  <si>
    <t>文　琴</t>
    <phoneticPr fontId="10" type="noConversion"/>
  </si>
  <si>
    <t>张　润</t>
    <phoneticPr fontId="10" type="noConversion"/>
  </si>
  <si>
    <t>刘　艳</t>
    <phoneticPr fontId="10" type="noConversion"/>
  </si>
  <si>
    <t>杨　婷</t>
    <phoneticPr fontId="10" type="noConversion"/>
  </si>
  <si>
    <t>龙　慧</t>
    <phoneticPr fontId="10" type="noConversion"/>
  </si>
  <si>
    <t>邹　燕</t>
    <phoneticPr fontId="10" type="noConversion"/>
  </si>
  <si>
    <t>吴　艳</t>
    <phoneticPr fontId="10" type="noConversion"/>
  </si>
  <si>
    <t>杨　欢</t>
    <phoneticPr fontId="10" type="noConversion"/>
  </si>
  <si>
    <t>曾　燕</t>
    <phoneticPr fontId="10" type="noConversion"/>
  </si>
  <si>
    <t>舒　姗</t>
    <phoneticPr fontId="10" type="noConversion"/>
  </si>
  <si>
    <t>安　艳</t>
    <phoneticPr fontId="10" type="noConversion"/>
  </si>
  <si>
    <t>周　兰</t>
    <phoneticPr fontId="10" type="noConversion"/>
  </si>
  <si>
    <t>张　应</t>
    <phoneticPr fontId="10" type="noConversion"/>
  </si>
  <si>
    <t>田　霜</t>
    <phoneticPr fontId="10" type="noConversion"/>
  </si>
  <si>
    <t>田　旭</t>
    <phoneticPr fontId="10" type="noConversion"/>
  </si>
  <si>
    <t>王　莉</t>
    <phoneticPr fontId="10" type="noConversion"/>
  </si>
  <si>
    <t>唐　巧</t>
    <phoneticPr fontId="10" type="noConversion"/>
  </si>
  <si>
    <t>吴　卫</t>
    <phoneticPr fontId="10" type="noConversion"/>
  </si>
  <si>
    <t>杨　霜</t>
    <phoneticPr fontId="10" type="noConversion"/>
  </si>
  <si>
    <t>滕　羽</t>
    <phoneticPr fontId="10" type="noConversion"/>
  </si>
  <si>
    <t>雷　静</t>
    <phoneticPr fontId="10" type="noConversion"/>
  </si>
  <si>
    <t>石　璐</t>
    <phoneticPr fontId="10" type="noConversion"/>
  </si>
  <si>
    <t>姚　艳</t>
    <phoneticPr fontId="10" type="noConversion"/>
  </si>
  <si>
    <t>胡　敏</t>
    <phoneticPr fontId="10" type="noConversion"/>
  </si>
  <si>
    <t>邹　琪</t>
    <phoneticPr fontId="10" type="noConversion"/>
  </si>
  <si>
    <t>杨　丽</t>
    <phoneticPr fontId="10" type="noConversion"/>
  </si>
  <si>
    <t>罗　丽</t>
    <phoneticPr fontId="10" type="noConversion"/>
  </si>
  <si>
    <t>杨　丽</t>
    <phoneticPr fontId="10" type="noConversion"/>
  </si>
  <si>
    <t>田　艳</t>
    <phoneticPr fontId="10" type="noConversion"/>
  </si>
  <si>
    <t>蔡　祝</t>
    <phoneticPr fontId="10" type="noConversion"/>
  </si>
  <si>
    <t>蒲　禹</t>
    <phoneticPr fontId="10" type="noConversion"/>
  </si>
  <si>
    <t>刘　翠</t>
    <phoneticPr fontId="10" type="noConversion"/>
  </si>
  <si>
    <t>张　鸿</t>
    <phoneticPr fontId="10" type="noConversion"/>
  </si>
  <si>
    <t>杨　艳</t>
    <phoneticPr fontId="10" type="noConversion"/>
  </si>
  <si>
    <t>代　艳</t>
    <phoneticPr fontId="10" type="noConversion"/>
  </si>
  <si>
    <t>郑　倩</t>
    <phoneticPr fontId="10" type="noConversion"/>
  </si>
  <si>
    <t>龙　艳</t>
    <phoneticPr fontId="10" type="noConversion"/>
  </si>
  <si>
    <t>冯　兰</t>
    <phoneticPr fontId="10" type="noConversion"/>
  </si>
  <si>
    <t>杨　静</t>
    <phoneticPr fontId="10" type="noConversion"/>
  </si>
  <si>
    <t>刘　影</t>
    <phoneticPr fontId="10" type="noConversion"/>
  </si>
  <si>
    <t>李　丽</t>
    <phoneticPr fontId="10" type="noConversion"/>
  </si>
  <si>
    <t>王　静</t>
    <phoneticPr fontId="10" type="noConversion"/>
  </si>
  <si>
    <t>王　虹</t>
    <phoneticPr fontId="10" type="noConversion"/>
  </si>
  <si>
    <t>田　琴</t>
    <phoneticPr fontId="10" type="noConversion"/>
  </si>
  <si>
    <t>王　美</t>
    <phoneticPr fontId="10" type="noConversion"/>
  </si>
  <si>
    <t>姜　珮</t>
    <phoneticPr fontId="10" type="noConversion"/>
  </si>
  <si>
    <t>兰　娜</t>
    <phoneticPr fontId="10" type="noConversion"/>
  </si>
  <si>
    <t>张　倩</t>
    <phoneticPr fontId="10" type="noConversion"/>
  </si>
  <si>
    <t>陈　媛</t>
    <phoneticPr fontId="10" type="noConversion"/>
  </si>
  <si>
    <t>杨　敏</t>
    <phoneticPr fontId="10" type="noConversion"/>
  </si>
  <si>
    <t>杨　琼</t>
    <phoneticPr fontId="10" type="noConversion"/>
  </si>
  <si>
    <t>王　琴</t>
    <phoneticPr fontId="10" type="noConversion"/>
  </si>
  <si>
    <t>李　慧</t>
    <phoneticPr fontId="10" type="noConversion"/>
  </si>
  <si>
    <t>洪　燕</t>
    <phoneticPr fontId="10" type="noConversion"/>
  </si>
  <si>
    <t>唐　青</t>
    <phoneticPr fontId="10" type="noConversion"/>
  </si>
  <si>
    <t>洪　琴</t>
    <phoneticPr fontId="10" type="noConversion"/>
  </si>
  <si>
    <t>钟　琴</t>
    <phoneticPr fontId="10" type="noConversion"/>
  </si>
  <si>
    <t>潘　芳</t>
    <phoneticPr fontId="10" type="noConversion"/>
  </si>
  <si>
    <t>李　霜</t>
    <phoneticPr fontId="10" type="noConversion"/>
  </si>
  <si>
    <t>韩　美</t>
    <phoneticPr fontId="10" type="noConversion"/>
  </si>
  <si>
    <t>姜　瑜</t>
    <phoneticPr fontId="10" type="noConversion"/>
  </si>
  <si>
    <t>姚　兰</t>
    <phoneticPr fontId="10" type="noConversion"/>
  </si>
  <si>
    <t>田　飞</t>
    <phoneticPr fontId="10" type="noConversion"/>
  </si>
  <si>
    <t>周　洁</t>
    <phoneticPr fontId="10" type="noConversion"/>
  </si>
  <si>
    <t>罗　惠</t>
    <phoneticPr fontId="10" type="noConversion"/>
  </si>
  <si>
    <t>马　钰</t>
    <phoneticPr fontId="10" type="noConversion"/>
  </si>
  <si>
    <t>龙　润</t>
    <phoneticPr fontId="10" type="noConversion"/>
  </si>
  <si>
    <t>孙　颖</t>
    <phoneticPr fontId="10" type="noConversion"/>
  </si>
  <si>
    <t>陈　绪</t>
    <phoneticPr fontId="10" type="noConversion"/>
  </si>
  <si>
    <t>徐　娟</t>
    <phoneticPr fontId="10" type="noConversion"/>
  </si>
  <si>
    <t>邓　川</t>
    <phoneticPr fontId="10" type="noConversion"/>
  </si>
  <si>
    <t>龙　燕</t>
    <phoneticPr fontId="10" type="noConversion"/>
  </si>
  <si>
    <t>陈　洁</t>
    <phoneticPr fontId="10" type="noConversion"/>
  </si>
  <si>
    <t>杨　利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</si>
</sst>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_ "/>
  </numFmts>
  <fonts count="13" x14ac:knownFonts="1">
    <font>
      <sz val="11"/>
      <color theme="1"/>
      <name val="等线"/>
      <charset val="134"/>
      <scheme val="minor"/>
    </font>
    <font>
      <sz val="16"/>
      <name val="华文中宋"/>
      <family val="3"/>
      <charset val="134"/>
    </font>
    <font>
      <b/>
      <sz val="8"/>
      <name val="华文中宋"/>
      <family val="3"/>
      <charset val="134"/>
    </font>
    <font>
      <sz val="12"/>
      <name val="华文中宋"/>
      <family val="3"/>
      <charset val="134"/>
    </font>
    <font>
      <sz val="12"/>
      <color theme="1"/>
      <name val="华文中宋"/>
      <family val="3"/>
      <charset val="134"/>
    </font>
    <font>
      <sz val="12"/>
      <color rgb="FFFF0000"/>
      <name val="华文中宋"/>
      <family val="3"/>
      <charset val="134"/>
    </font>
    <font>
      <sz val="10"/>
      <name val="华文中宋"/>
      <family val="3"/>
      <charset val="134"/>
    </font>
    <font>
      <sz val="8"/>
      <name val="华文中宋"/>
      <family val="3"/>
      <charset val="134"/>
    </font>
    <font>
      <b/>
      <sz val="18"/>
      <name val="华文中宋"/>
      <family val="3"/>
      <charset val="134"/>
    </font>
    <font>
      <sz val="11"/>
      <color theme="1"/>
      <name val="华文中宋"/>
      <family val="3"/>
      <charset val="134"/>
    </font>
    <font>
      <sz val="9"/>
      <name val="等线"/>
      <family val="3"/>
      <charset val="134"/>
      <scheme val="minor"/>
    </font>
    <font>
      <b/>
      <sz val="12"/>
      <color theme="1"/>
      <name val="华文中宋"/>
      <family val="3"/>
      <charset val="134"/>
    </font>
    <font>
      <b/>
      <sz val="8"/>
      <color theme="1"/>
      <name val="华文中宋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1" fillId="2" borderId="0" xfId="0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Border="1" applyAlignment="1" applyProtection="1">
      <alignment horizontal="center" vertical="center"/>
      <protection locked="0"/>
    </xf>
    <xf numFmtId="0" fontId="3" fillId="2" borderId="0" xfId="0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Border="1" applyAlignment="1" applyProtection="1">
      <alignment horizontal="center" vertical="center"/>
      <protection locked="0"/>
    </xf>
    <xf numFmtId="49" fontId="6" fillId="2" borderId="0" xfId="0" applyNumberFormat="1" applyFont="1" applyFill="1" applyBorder="1" applyAlignment="1" applyProtection="1">
      <alignment horizontal="center" vertical="center" wrapText="1"/>
    </xf>
    <xf numFmtId="0" fontId="7" fillId="2" borderId="0" xfId="0" applyFont="1" applyFill="1" applyBorder="1" applyAlignment="1" applyProtection="1">
      <alignment horizontal="center" vertical="center"/>
      <protection locked="0"/>
    </xf>
    <xf numFmtId="0" fontId="7" fillId="2" borderId="0" xfId="0" applyFont="1" applyFill="1" applyBorder="1" applyAlignment="1" applyProtection="1">
      <alignment horizontal="center" vertical="center" wrapText="1"/>
      <protection locked="0"/>
    </xf>
    <xf numFmtId="176" fontId="7" fillId="2" borderId="0" xfId="0" applyNumberFormat="1" applyFont="1" applyFill="1" applyBorder="1" applyAlignment="1" applyProtection="1">
      <alignment horizontal="center" vertical="center"/>
      <protection locked="0"/>
    </xf>
    <xf numFmtId="49" fontId="6" fillId="2" borderId="0" xfId="0" applyNumberFormat="1" applyFont="1" applyFill="1" applyAlignment="1" applyProtection="1">
      <alignment horizontal="left" vertical="center" wrapText="1"/>
    </xf>
    <xf numFmtId="0" fontId="4" fillId="2" borderId="2" xfId="0" applyNumberFormat="1" applyFont="1" applyFill="1" applyBorder="1" applyAlignment="1" applyProtection="1">
      <alignment horizontal="center" vertical="center" wrapText="1"/>
    </xf>
    <xf numFmtId="0" fontId="9" fillId="2" borderId="2" xfId="0" applyFont="1" applyFill="1" applyBorder="1" applyAlignment="1">
      <alignment horizontal="center" vertical="center"/>
    </xf>
    <xf numFmtId="176" fontId="9" fillId="2" borderId="2" xfId="0" applyNumberFormat="1" applyFont="1" applyFill="1" applyBorder="1" applyAlignment="1">
      <alignment horizontal="center" vertical="center"/>
    </xf>
    <xf numFmtId="176" fontId="9" fillId="2" borderId="2" xfId="0" applyNumberFormat="1" applyFont="1" applyFill="1" applyBorder="1" applyAlignment="1" applyProtection="1">
      <alignment horizontal="center" vertical="center"/>
    </xf>
    <xf numFmtId="2" fontId="9" fillId="2" borderId="2" xfId="0" applyNumberFormat="1" applyFont="1" applyFill="1" applyBorder="1" applyAlignment="1" applyProtection="1">
      <alignment horizontal="center" vertical="center"/>
    </xf>
    <xf numFmtId="176" fontId="4" fillId="2" borderId="2" xfId="0" applyNumberFormat="1" applyFon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 applyProtection="1">
      <alignment horizontal="center" vertical="center"/>
      <protection locked="0"/>
    </xf>
    <xf numFmtId="49" fontId="11" fillId="2" borderId="2" xfId="0" applyNumberFormat="1" applyFont="1" applyFill="1" applyBorder="1" applyAlignment="1" applyProtection="1">
      <alignment horizontal="center" vertical="center" wrapText="1"/>
    </xf>
    <xf numFmtId="0" fontId="11" fillId="2" borderId="2" xfId="0" applyFont="1" applyFill="1" applyBorder="1" applyAlignment="1" applyProtection="1">
      <alignment horizontal="center" vertical="center"/>
      <protection locked="0"/>
    </xf>
    <xf numFmtId="0" fontId="11" fillId="2" borderId="2" xfId="0" applyFont="1" applyFill="1" applyBorder="1" applyAlignment="1" applyProtection="1">
      <alignment horizontal="center" vertical="center" wrapText="1"/>
      <protection locked="0"/>
    </xf>
    <xf numFmtId="176" fontId="11" fillId="2" borderId="2" xfId="0" applyNumberFormat="1" applyFont="1" applyFill="1" applyBorder="1" applyAlignment="1" applyProtection="1">
      <alignment horizontal="center" vertical="center" wrapText="1"/>
      <protection locked="0"/>
    </xf>
    <xf numFmtId="9" fontId="11" fillId="2" borderId="2" xfId="0" applyNumberFormat="1" applyFont="1" applyFill="1" applyBorder="1" applyAlignment="1" applyProtection="1">
      <alignment horizontal="center" vertical="center" wrapText="1"/>
    </xf>
    <xf numFmtId="0" fontId="11" fillId="2" borderId="2" xfId="0" applyFont="1" applyFill="1" applyBorder="1" applyAlignment="1" applyProtection="1">
      <alignment horizontal="center" vertical="center" wrapText="1"/>
    </xf>
    <xf numFmtId="176" fontId="11" fillId="2" borderId="2" xfId="0" applyNumberFormat="1" applyFont="1" applyFill="1" applyBorder="1" applyAlignment="1" applyProtection="1">
      <alignment horizontal="center" vertical="center" wrapText="1"/>
    </xf>
    <xf numFmtId="0" fontId="12" fillId="2" borderId="2" xfId="0" applyFont="1" applyFill="1" applyBorder="1" applyAlignment="1" applyProtection="1">
      <alignment horizontal="center" vertical="center"/>
      <protection locked="0"/>
    </xf>
    <xf numFmtId="0" fontId="9" fillId="2" borderId="2" xfId="0" applyFont="1" applyFill="1" applyBorder="1" applyAlignment="1" applyProtection="1">
      <alignment horizontal="center" vertical="center"/>
    </xf>
    <xf numFmtId="49" fontId="3" fillId="2" borderId="0" xfId="0" applyNumberFormat="1" applyFont="1" applyFill="1" applyAlignment="1" applyProtection="1">
      <alignment horizontal="left" vertical="center" wrapText="1"/>
    </xf>
    <xf numFmtId="0" fontId="8" fillId="2" borderId="1" xfId="0" applyFont="1" applyFill="1" applyBorder="1" applyAlignment="1" applyProtection="1">
      <alignment horizontal="center" vertical="center" wrapText="1"/>
      <protection locked="0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0000FF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0"/>
  <sheetViews>
    <sheetView tabSelected="1" workbookViewId="0">
      <pane xSplit="2" ySplit="3" topLeftCell="C4" activePane="bottomRight" state="frozen"/>
      <selection pane="topRight"/>
      <selection pane="bottomLeft"/>
      <selection pane="bottomRight" activeCell="J4" sqref="J4:J11"/>
    </sheetView>
  </sheetViews>
  <sheetFormatPr defaultColWidth="7" defaultRowHeight="12.75" x14ac:dyDescent="0.2"/>
  <cols>
    <col min="1" max="1" width="6.875" style="6" customWidth="1"/>
    <col min="2" max="2" width="8.875" style="7" customWidth="1"/>
    <col min="3" max="3" width="21" style="8" customWidth="1"/>
    <col min="4" max="4" width="20.75" style="8" customWidth="1"/>
    <col min="5" max="5" width="8.75" style="9" customWidth="1"/>
    <col min="6" max="6" width="8.875" style="7" customWidth="1"/>
    <col min="7" max="7" width="8.75" style="7" customWidth="1"/>
    <col min="8" max="8" width="8.5" style="7" customWidth="1"/>
    <col min="9" max="9" width="7.375" style="7" customWidth="1"/>
    <col min="10" max="128" width="8" style="7" customWidth="1"/>
    <col min="129" max="16384" width="7" style="7"/>
  </cols>
  <sheetData>
    <row r="1" spans="1:10" ht="19.5" customHeight="1" x14ac:dyDescent="0.2">
      <c r="A1" s="27" t="s">
        <v>0</v>
      </c>
      <c r="B1" s="27"/>
      <c r="C1" s="27"/>
      <c r="D1" s="27"/>
      <c r="E1" s="27"/>
      <c r="F1" s="10"/>
      <c r="G1" s="10"/>
      <c r="H1" s="10"/>
    </row>
    <row r="2" spans="1:10" s="1" customFormat="1" ht="30" customHeight="1" x14ac:dyDescent="0.2">
      <c r="A2" s="28" t="s">
        <v>214</v>
      </c>
      <c r="B2" s="28"/>
      <c r="C2" s="28"/>
      <c r="D2" s="28"/>
      <c r="E2" s="28"/>
      <c r="F2" s="28"/>
      <c r="G2" s="28"/>
      <c r="H2" s="28"/>
      <c r="I2" s="28"/>
      <c r="J2" s="28"/>
    </row>
    <row r="3" spans="1:10" s="2" customFormat="1" ht="59.1" customHeight="1" x14ac:dyDescent="0.2">
      <c r="A3" s="18" t="s">
        <v>1</v>
      </c>
      <c r="B3" s="19" t="s">
        <v>2</v>
      </c>
      <c r="C3" s="20" t="s">
        <v>3</v>
      </c>
      <c r="D3" s="20" t="s">
        <v>215</v>
      </c>
      <c r="E3" s="21" t="s">
        <v>205</v>
      </c>
      <c r="F3" s="22" t="s">
        <v>206</v>
      </c>
      <c r="G3" s="23" t="s">
        <v>207</v>
      </c>
      <c r="H3" s="22" t="s">
        <v>208</v>
      </c>
      <c r="I3" s="24" t="s">
        <v>209</v>
      </c>
      <c r="J3" s="23" t="s">
        <v>210</v>
      </c>
    </row>
    <row r="4" spans="1:10" s="2" customFormat="1" ht="24" customHeight="1" x14ac:dyDescent="0.2">
      <c r="A4" s="11">
        <f>SUBTOTAL(103,$B$4:B4)</f>
        <v>1</v>
      </c>
      <c r="B4" s="12" t="s">
        <v>4</v>
      </c>
      <c r="C4" s="12" t="s">
        <v>5</v>
      </c>
      <c r="D4" s="12" t="s">
        <v>6</v>
      </c>
      <c r="E4" s="13">
        <v>80.099999999999994</v>
      </c>
      <c r="F4" s="14">
        <f t="shared" ref="F4:F67" si="0">ROUND(E4*0.4,2)</f>
        <v>32.04</v>
      </c>
      <c r="G4" s="15">
        <v>84.43</v>
      </c>
      <c r="H4" s="15">
        <f t="shared" ref="H4:H24" si="1">ROUND(G4*0.6,2)</f>
        <v>50.66</v>
      </c>
      <c r="I4" s="16">
        <f t="shared" ref="I4:I24" si="2">ROUND(F4+H4,2)</f>
        <v>82.7</v>
      </c>
      <c r="J4" s="17" t="s">
        <v>212</v>
      </c>
    </row>
    <row r="5" spans="1:10" s="2" customFormat="1" ht="24" customHeight="1" x14ac:dyDescent="0.2">
      <c r="A5" s="11">
        <f>SUBTOTAL(103,$B$4:B5)</f>
        <v>2</v>
      </c>
      <c r="B5" s="12" t="s">
        <v>216</v>
      </c>
      <c r="C5" s="12" t="s">
        <v>5</v>
      </c>
      <c r="D5" s="12" t="s">
        <v>6</v>
      </c>
      <c r="E5" s="13">
        <v>78.7</v>
      </c>
      <c r="F5" s="14">
        <f t="shared" si="0"/>
        <v>31.48</v>
      </c>
      <c r="G5" s="15">
        <v>85.2</v>
      </c>
      <c r="H5" s="15">
        <f t="shared" si="1"/>
        <v>51.12</v>
      </c>
      <c r="I5" s="16">
        <f t="shared" si="2"/>
        <v>82.6</v>
      </c>
      <c r="J5" s="17" t="s">
        <v>212</v>
      </c>
    </row>
    <row r="6" spans="1:10" s="3" customFormat="1" ht="22.15" customHeight="1" x14ac:dyDescent="0.2">
      <c r="A6" s="11">
        <f>SUBTOTAL(103,$B$4:B6)</f>
        <v>3</v>
      </c>
      <c r="B6" s="12" t="s">
        <v>217</v>
      </c>
      <c r="C6" s="12" t="s">
        <v>5</v>
      </c>
      <c r="D6" s="12" t="s">
        <v>6</v>
      </c>
      <c r="E6" s="13">
        <v>75.400000000000006</v>
      </c>
      <c r="F6" s="14">
        <f t="shared" si="0"/>
        <v>30.16</v>
      </c>
      <c r="G6" s="15">
        <v>85.8</v>
      </c>
      <c r="H6" s="15">
        <f t="shared" si="1"/>
        <v>51.48</v>
      </c>
      <c r="I6" s="16">
        <f t="shared" si="2"/>
        <v>81.64</v>
      </c>
      <c r="J6" s="17" t="s">
        <v>212</v>
      </c>
    </row>
    <row r="7" spans="1:10" s="3" customFormat="1" ht="22.15" customHeight="1" x14ac:dyDescent="0.2">
      <c r="A7" s="11">
        <f>SUBTOTAL(103,$B$4:B7)</f>
        <v>4</v>
      </c>
      <c r="B7" s="12" t="s">
        <v>218</v>
      </c>
      <c r="C7" s="12" t="s">
        <v>5</v>
      </c>
      <c r="D7" s="12" t="s">
        <v>6</v>
      </c>
      <c r="E7" s="13">
        <v>77.3</v>
      </c>
      <c r="F7" s="14">
        <f t="shared" si="0"/>
        <v>30.92</v>
      </c>
      <c r="G7" s="15">
        <v>83.73</v>
      </c>
      <c r="H7" s="15">
        <f t="shared" si="1"/>
        <v>50.24</v>
      </c>
      <c r="I7" s="16">
        <f t="shared" si="2"/>
        <v>81.16</v>
      </c>
      <c r="J7" s="17" t="s">
        <v>212</v>
      </c>
    </row>
    <row r="8" spans="1:10" s="3" customFormat="1" ht="22.15" customHeight="1" x14ac:dyDescent="0.2">
      <c r="A8" s="11">
        <f>SUBTOTAL(103,$B$4:B8)</f>
        <v>5</v>
      </c>
      <c r="B8" s="12" t="s">
        <v>8</v>
      </c>
      <c r="C8" s="12" t="s">
        <v>5</v>
      </c>
      <c r="D8" s="12" t="s">
        <v>6</v>
      </c>
      <c r="E8" s="13">
        <v>75.7</v>
      </c>
      <c r="F8" s="14">
        <f t="shared" si="0"/>
        <v>30.28</v>
      </c>
      <c r="G8" s="15">
        <v>84.37</v>
      </c>
      <c r="H8" s="15">
        <f t="shared" si="1"/>
        <v>50.62</v>
      </c>
      <c r="I8" s="16">
        <f t="shared" si="2"/>
        <v>80.900000000000006</v>
      </c>
      <c r="J8" s="17" t="s">
        <v>212</v>
      </c>
    </row>
    <row r="9" spans="1:10" s="3" customFormat="1" ht="22.15" customHeight="1" x14ac:dyDescent="0.2">
      <c r="A9" s="11">
        <f>SUBTOTAL(103,$B$4:B9)</f>
        <v>6</v>
      </c>
      <c r="B9" s="12" t="s">
        <v>14</v>
      </c>
      <c r="C9" s="12" t="s">
        <v>5</v>
      </c>
      <c r="D9" s="12" t="s">
        <v>6</v>
      </c>
      <c r="E9" s="13">
        <v>74.7</v>
      </c>
      <c r="F9" s="14">
        <f t="shared" si="0"/>
        <v>29.88</v>
      </c>
      <c r="G9" s="15">
        <v>82.67</v>
      </c>
      <c r="H9" s="15">
        <f t="shared" si="1"/>
        <v>49.6</v>
      </c>
      <c r="I9" s="16">
        <f t="shared" si="2"/>
        <v>79.48</v>
      </c>
      <c r="J9" s="17" t="s">
        <v>212</v>
      </c>
    </row>
    <row r="10" spans="1:10" s="3" customFormat="1" ht="22.15" customHeight="1" x14ac:dyDescent="0.2">
      <c r="A10" s="11">
        <f>SUBTOTAL(103,$B$4:B10)</f>
        <v>7</v>
      </c>
      <c r="B10" s="12" t="s">
        <v>7</v>
      </c>
      <c r="C10" s="12" t="s">
        <v>5</v>
      </c>
      <c r="D10" s="12" t="s">
        <v>6</v>
      </c>
      <c r="E10" s="13">
        <v>76.7</v>
      </c>
      <c r="F10" s="14">
        <f t="shared" si="0"/>
        <v>30.68</v>
      </c>
      <c r="G10" s="15">
        <v>81.03</v>
      </c>
      <c r="H10" s="15">
        <f t="shared" si="1"/>
        <v>48.62</v>
      </c>
      <c r="I10" s="16">
        <f t="shared" si="2"/>
        <v>79.3</v>
      </c>
      <c r="J10" s="17" t="s">
        <v>212</v>
      </c>
    </row>
    <row r="11" spans="1:10" s="3" customFormat="1" ht="22.15" customHeight="1" x14ac:dyDescent="0.2">
      <c r="A11" s="11">
        <f>SUBTOTAL(103,$B$4:B11)</f>
        <v>8</v>
      </c>
      <c r="B11" s="12" t="s">
        <v>10</v>
      </c>
      <c r="C11" s="12" t="s">
        <v>5</v>
      </c>
      <c r="D11" s="12" t="s">
        <v>6</v>
      </c>
      <c r="E11" s="13">
        <v>75.3</v>
      </c>
      <c r="F11" s="14">
        <f t="shared" si="0"/>
        <v>30.12</v>
      </c>
      <c r="G11" s="15">
        <v>81.569999999999993</v>
      </c>
      <c r="H11" s="15">
        <f t="shared" si="1"/>
        <v>48.94</v>
      </c>
      <c r="I11" s="16">
        <f t="shared" si="2"/>
        <v>79.06</v>
      </c>
      <c r="J11" s="17" t="s">
        <v>212</v>
      </c>
    </row>
    <row r="12" spans="1:10" s="3" customFormat="1" ht="22.15" customHeight="1" x14ac:dyDescent="0.2">
      <c r="A12" s="11">
        <f>SUBTOTAL(103,$B$4:B12)</f>
        <v>9</v>
      </c>
      <c r="B12" s="12" t="s">
        <v>219</v>
      </c>
      <c r="C12" s="12" t="s">
        <v>5</v>
      </c>
      <c r="D12" s="12" t="s">
        <v>6</v>
      </c>
      <c r="E12" s="13">
        <v>75.7</v>
      </c>
      <c r="F12" s="14">
        <f t="shared" si="0"/>
        <v>30.28</v>
      </c>
      <c r="G12" s="15">
        <v>81</v>
      </c>
      <c r="H12" s="15">
        <f t="shared" si="1"/>
        <v>48.6</v>
      </c>
      <c r="I12" s="16">
        <f t="shared" si="2"/>
        <v>78.88</v>
      </c>
      <c r="J12" s="17"/>
    </row>
    <row r="13" spans="1:10" s="3" customFormat="1" ht="22.15" customHeight="1" x14ac:dyDescent="0.2">
      <c r="A13" s="11">
        <f>SUBTOTAL(103,$B$4:B13)</f>
        <v>10</v>
      </c>
      <c r="B13" s="12" t="s">
        <v>9</v>
      </c>
      <c r="C13" s="12" t="s">
        <v>5</v>
      </c>
      <c r="D13" s="12" t="s">
        <v>6</v>
      </c>
      <c r="E13" s="13">
        <v>75.400000000000006</v>
      </c>
      <c r="F13" s="14">
        <f t="shared" si="0"/>
        <v>30.16</v>
      </c>
      <c r="G13" s="15">
        <v>80.87</v>
      </c>
      <c r="H13" s="15">
        <f t="shared" si="1"/>
        <v>48.52</v>
      </c>
      <c r="I13" s="16">
        <f t="shared" si="2"/>
        <v>78.680000000000007</v>
      </c>
      <c r="J13" s="17"/>
    </row>
    <row r="14" spans="1:10" s="3" customFormat="1" ht="22.15" customHeight="1" x14ac:dyDescent="0.2">
      <c r="A14" s="11">
        <f>SUBTOTAL(103,$B$4:B14)</f>
        <v>11</v>
      </c>
      <c r="B14" s="12" t="s">
        <v>17</v>
      </c>
      <c r="C14" s="12" t="s">
        <v>5</v>
      </c>
      <c r="D14" s="12" t="s">
        <v>6</v>
      </c>
      <c r="E14" s="13">
        <v>74.2</v>
      </c>
      <c r="F14" s="14">
        <f t="shared" si="0"/>
        <v>29.68</v>
      </c>
      <c r="G14" s="15">
        <v>81.37</v>
      </c>
      <c r="H14" s="15">
        <f t="shared" si="1"/>
        <v>48.82</v>
      </c>
      <c r="I14" s="16">
        <f t="shared" si="2"/>
        <v>78.5</v>
      </c>
      <c r="J14" s="17"/>
    </row>
    <row r="15" spans="1:10" s="3" customFormat="1" ht="22.15" customHeight="1" x14ac:dyDescent="0.2">
      <c r="A15" s="11">
        <f>SUBTOTAL(103,$B$4:B15)</f>
        <v>12</v>
      </c>
      <c r="B15" s="12" t="s">
        <v>13</v>
      </c>
      <c r="C15" s="12" t="s">
        <v>5</v>
      </c>
      <c r="D15" s="12" t="s">
        <v>6</v>
      </c>
      <c r="E15" s="13">
        <v>74.7</v>
      </c>
      <c r="F15" s="14">
        <f t="shared" si="0"/>
        <v>29.88</v>
      </c>
      <c r="G15" s="15">
        <v>80.930000000000007</v>
      </c>
      <c r="H15" s="15">
        <f t="shared" si="1"/>
        <v>48.56</v>
      </c>
      <c r="I15" s="16">
        <f t="shared" si="2"/>
        <v>78.44</v>
      </c>
      <c r="J15" s="17"/>
    </row>
    <row r="16" spans="1:10" s="4" customFormat="1" ht="22.15" customHeight="1" x14ac:dyDescent="0.2">
      <c r="A16" s="11">
        <f>SUBTOTAL(103,$B$4:B16)</f>
        <v>13</v>
      </c>
      <c r="B16" s="12" t="s">
        <v>19</v>
      </c>
      <c r="C16" s="12" t="s">
        <v>5</v>
      </c>
      <c r="D16" s="12" t="s">
        <v>6</v>
      </c>
      <c r="E16" s="13">
        <v>73.5</v>
      </c>
      <c r="F16" s="14">
        <f t="shared" si="0"/>
        <v>29.4</v>
      </c>
      <c r="G16" s="15">
        <v>81.7</v>
      </c>
      <c r="H16" s="15">
        <f t="shared" si="1"/>
        <v>49.02</v>
      </c>
      <c r="I16" s="16">
        <f t="shared" si="2"/>
        <v>78.42</v>
      </c>
      <c r="J16" s="17"/>
    </row>
    <row r="17" spans="1:10" s="3" customFormat="1" ht="22.15" customHeight="1" x14ac:dyDescent="0.2">
      <c r="A17" s="11">
        <f>SUBTOTAL(103,$B$4:B17)</f>
        <v>14</v>
      </c>
      <c r="B17" s="12" t="s">
        <v>20</v>
      </c>
      <c r="C17" s="12" t="s">
        <v>5</v>
      </c>
      <c r="D17" s="12" t="s">
        <v>6</v>
      </c>
      <c r="E17" s="13">
        <v>73.5</v>
      </c>
      <c r="F17" s="14">
        <f t="shared" si="0"/>
        <v>29.4</v>
      </c>
      <c r="G17" s="15">
        <v>81</v>
      </c>
      <c r="H17" s="15">
        <f t="shared" si="1"/>
        <v>48.6</v>
      </c>
      <c r="I17" s="16">
        <f t="shared" si="2"/>
        <v>78</v>
      </c>
      <c r="J17" s="17"/>
    </row>
    <row r="18" spans="1:10" s="3" customFormat="1" ht="22.15" customHeight="1" x14ac:dyDescent="0.2">
      <c r="A18" s="11">
        <f>SUBTOTAL(103,$B$4:B18)</f>
        <v>15</v>
      </c>
      <c r="B18" s="12" t="s">
        <v>15</v>
      </c>
      <c r="C18" s="12" t="s">
        <v>5</v>
      </c>
      <c r="D18" s="12" t="s">
        <v>6</v>
      </c>
      <c r="E18" s="13">
        <v>74.5</v>
      </c>
      <c r="F18" s="14">
        <f t="shared" si="0"/>
        <v>29.8</v>
      </c>
      <c r="G18" s="15">
        <v>80.3</v>
      </c>
      <c r="H18" s="15">
        <f t="shared" si="1"/>
        <v>48.18</v>
      </c>
      <c r="I18" s="16">
        <f t="shared" si="2"/>
        <v>77.98</v>
      </c>
      <c r="J18" s="25"/>
    </row>
    <row r="19" spans="1:10" s="3" customFormat="1" ht="22.15" customHeight="1" x14ac:dyDescent="0.2">
      <c r="A19" s="11">
        <f>SUBTOTAL(103,$B$4:B19)</f>
        <v>16</v>
      </c>
      <c r="B19" s="12" t="s">
        <v>220</v>
      </c>
      <c r="C19" s="12" t="s">
        <v>5</v>
      </c>
      <c r="D19" s="12" t="s">
        <v>6</v>
      </c>
      <c r="E19" s="13">
        <v>77.400000000000006</v>
      </c>
      <c r="F19" s="14">
        <f t="shared" si="0"/>
        <v>30.96</v>
      </c>
      <c r="G19" s="15">
        <v>78</v>
      </c>
      <c r="H19" s="15">
        <f t="shared" si="1"/>
        <v>46.8</v>
      </c>
      <c r="I19" s="16">
        <f t="shared" si="2"/>
        <v>77.760000000000005</v>
      </c>
      <c r="J19" s="17"/>
    </row>
    <row r="20" spans="1:10" s="3" customFormat="1" ht="22.15" customHeight="1" x14ac:dyDescent="0.2">
      <c r="A20" s="11">
        <f>SUBTOTAL(103,$B$4:B20)</f>
        <v>17</v>
      </c>
      <c r="B20" s="12" t="s">
        <v>12</v>
      </c>
      <c r="C20" s="12" t="s">
        <v>5</v>
      </c>
      <c r="D20" s="12" t="s">
        <v>6</v>
      </c>
      <c r="E20" s="13">
        <v>75.099999999999994</v>
      </c>
      <c r="F20" s="14">
        <f t="shared" si="0"/>
        <v>30.04</v>
      </c>
      <c r="G20" s="15">
        <v>78.83</v>
      </c>
      <c r="H20" s="15">
        <f t="shared" si="1"/>
        <v>47.3</v>
      </c>
      <c r="I20" s="16">
        <f t="shared" si="2"/>
        <v>77.34</v>
      </c>
      <c r="J20" s="17"/>
    </row>
    <row r="21" spans="1:10" s="3" customFormat="1" ht="22.15" customHeight="1" x14ac:dyDescent="0.2">
      <c r="A21" s="11">
        <f>SUBTOTAL(103,$B$4:B21)</f>
        <v>18</v>
      </c>
      <c r="B21" s="12" t="s">
        <v>221</v>
      </c>
      <c r="C21" s="12" t="s">
        <v>5</v>
      </c>
      <c r="D21" s="12" t="s">
        <v>6</v>
      </c>
      <c r="E21" s="13">
        <v>75</v>
      </c>
      <c r="F21" s="14">
        <f t="shared" si="0"/>
        <v>30</v>
      </c>
      <c r="G21" s="15">
        <v>77.53</v>
      </c>
      <c r="H21" s="15">
        <f t="shared" si="1"/>
        <v>46.52</v>
      </c>
      <c r="I21" s="16">
        <f t="shared" si="2"/>
        <v>76.52</v>
      </c>
      <c r="J21" s="17"/>
    </row>
    <row r="22" spans="1:10" s="3" customFormat="1" ht="22.15" customHeight="1" x14ac:dyDescent="0.2">
      <c r="A22" s="11">
        <f>SUBTOTAL(103,$B$4:B22)</f>
        <v>19</v>
      </c>
      <c r="B22" s="12" t="s">
        <v>16</v>
      </c>
      <c r="C22" s="12" t="s">
        <v>5</v>
      </c>
      <c r="D22" s="12" t="s">
        <v>6</v>
      </c>
      <c r="E22" s="13">
        <v>74.400000000000006</v>
      </c>
      <c r="F22" s="14">
        <f t="shared" si="0"/>
        <v>29.76</v>
      </c>
      <c r="G22" s="15">
        <v>76.599999999999994</v>
      </c>
      <c r="H22" s="15">
        <f t="shared" si="1"/>
        <v>45.96</v>
      </c>
      <c r="I22" s="16">
        <f t="shared" si="2"/>
        <v>75.72</v>
      </c>
      <c r="J22" s="17"/>
    </row>
    <row r="23" spans="1:10" s="3" customFormat="1" ht="22.15" customHeight="1" x14ac:dyDescent="0.2">
      <c r="A23" s="11">
        <f>SUBTOTAL(103,$B$4:B23)</f>
        <v>20</v>
      </c>
      <c r="B23" s="12" t="s">
        <v>222</v>
      </c>
      <c r="C23" s="12" t="s">
        <v>5</v>
      </c>
      <c r="D23" s="12" t="s">
        <v>6</v>
      </c>
      <c r="E23" s="13">
        <v>74.3</v>
      </c>
      <c r="F23" s="14">
        <f t="shared" si="0"/>
        <v>29.72</v>
      </c>
      <c r="G23" s="15">
        <v>73.8</v>
      </c>
      <c r="H23" s="15">
        <f t="shared" si="1"/>
        <v>44.28</v>
      </c>
      <c r="I23" s="16">
        <f t="shared" si="2"/>
        <v>74</v>
      </c>
      <c r="J23" s="17"/>
    </row>
    <row r="24" spans="1:10" s="3" customFormat="1" ht="22.15" customHeight="1" x14ac:dyDescent="0.2">
      <c r="A24" s="11">
        <f>SUBTOTAL(103,$B$4:B24)</f>
        <v>21</v>
      </c>
      <c r="B24" s="12" t="s">
        <v>223</v>
      </c>
      <c r="C24" s="12" t="s">
        <v>5</v>
      </c>
      <c r="D24" s="12" t="s">
        <v>6</v>
      </c>
      <c r="E24" s="13">
        <v>74.5</v>
      </c>
      <c r="F24" s="14">
        <f t="shared" si="0"/>
        <v>29.8</v>
      </c>
      <c r="G24" s="15">
        <v>72.87</v>
      </c>
      <c r="H24" s="15">
        <f t="shared" si="1"/>
        <v>43.72</v>
      </c>
      <c r="I24" s="16">
        <f t="shared" si="2"/>
        <v>73.52</v>
      </c>
      <c r="J24" s="17"/>
    </row>
    <row r="25" spans="1:10" s="3" customFormat="1" ht="22.15" customHeight="1" x14ac:dyDescent="0.2">
      <c r="A25" s="11">
        <f>SUBTOTAL(103,$B$4:B25)</f>
        <v>22</v>
      </c>
      <c r="B25" s="12" t="s">
        <v>11</v>
      </c>
      <c r="C25" s="12" t="s">
        <v>5</v>
      </c>
      <c r="D25" s="12" t="s">
        <v>6</v>
      </c>
      <c r="E25" s="13">
        <v>75.2</v>
      </c>
      <c r="F25" s="14">
        <f t="shared" si="0"/>
        <v>30.08</v>
      </c>
      <c r="G25" s="26" t="s">
        <v>211</v>
      </c>
      <c r="H25" s="17"/>
      <c r="I25" s="26" t="s">
        <v>211</v>
      </c>
      <c r="J25" s="17"/>
    </row>
    <row r="26" spans="1:10" s="3" customFormat="1" ht="22.15" customHeight="1" x14ac:dyDescent="0.2">
      <c r="A26" s="11">
        <f>SUBTOTAL(103,$B$4:B26)</f>
        <v>23</v>
      </c>
      <c r="B26" s="12" t="s">
        <v>18</v>
      </c>
      <c r="C26" s="12" t="s">
        <v>5</v>
      </c>
      <c r="D26" s="12" t="s">
        <v>6</v>
      </c>
      <c r="E26" s="13">
        <v>73.900000000000006</v>
      </c>
      <c r="F26" s="14">
        <f t="shared" si="0"/>
        <v>29.56</v>
      </c>
      <c r="G26" s="26" t="s">
        <v>211</v>
      </c>
      <c r="H26" s="17"/>
      <c r="I26" s="26" t="s">
        <v>211</v>
      </c>
      <c r="J26" s="17"/>
    </row>
    <row r="27" spans="1:10" s="3" customFormat="1" ht="22.15" customHeight="1" x14ac:dyDescent="0.2">
      <c r="A27" s="11">
        <f>SUBTOTAL(103,$B$4:B27)</f>
        <v>24</v>
      </c>
      <c r="B27" s="12" t="s">
        <v>22</v>
      </c>
      <c r="C27" s="12" t="s">
        <v>5</v>
      </c>
      <c r="D27" s="12" t="s">
        <v>21</v>
      </c>
      <c r="E27" s="13">
        <v>66.7</v>
      </c>
      <c r="F27" s="14">
        <f t="shared" si="0"/>
        <v>26.68</v>
      </c>
      <c r="G27" s="15">
        <v>87.2</v>
      </c>
      <c r="H27" s="15">
        <f t="shared" ref="H27:H59" si="3">ROUND(G27*0.6,2)</f>
        <v>52.32</v>
      </c>
      <c r="I27" s="16">
        <f t="shared" ref="I27:I59" si="4">ROUND(F27+H27,2)</f>
        <v>79</v>
      </c>
      <c r="J27" s="17" t="s">
        <v>212</v>
      </c>
    </row>
    <row r="28" spans="1:10" s="3" customFormat="1" ht="22.15" customHeight="1" x14ac:dyDescent="0.2">
      <c r="A28" s="11">
        <f>SUBTOTAL(103,$B$4:B28)</f>
        <v>25</v>
      </c>
      <c r="B28" s="12" t="s">
        <v>224</v>
      </c>
      <c r="C28" s="12" t="s">
        <v>5</v>
      </c>
      <c r="D28" s="12" t="s">
        <v>21</v>
      </c>
      <c r="E28" s="13">
        <v>67.599999999999994</v>
      </c>
      <c r="F28" s="14">
        <f t="shared" si="0"/>
        <v>27.04</v>
      </c>
      <c r="G28" s="15">
        <v>84</v>
      </c>
      <c r="H28" s="15">
        <f t="shared" si="3"/>
        <v>50.4</v>
      </c>
      <c r="I28" s="16">
        <f t="shared" si="4"/>
        <v>77.44</v>
      </c>
      <c r="J28" s="17" t="s">
        <v>212</v>
      </c>
    </row>
    <row r="29" spans="1:10" s="3" customFormat="1" ht="22.15" customHeight="1" x14ac:dyDescent="0.2">
      <c r="A29" s="11">
        <f>SUBTOTAL(103,$B$4:B29)</f>
        <v>26</v>
      </c>
      <c r="B29" s="12" t="s">
        <v>23</v>
      </c>
      <c r="C29" s="12" t="s">
        <v>5</v>
      </c>
      <c r="D29" s="12" t="s">
        <v>21</v>
      </c>
      <c r="E29" s="13">
        <v>65.599999999999994</v>
      </c>
      <c r="F29" s="14">
        <f t="shared" si="0"/>
        <v>26.24</v>
      </c>
      <c r="G29" s="15">
        <v>85.3</v>
      </c>
      <c r="H29" s="15">
        <f t="shared" si="3"/>
        <v>51.18</v>
      </c>
      <c r="I29" s="16">
        <f t="shared" si="4"/>
        <v>77.42</v>
      </c>
      <c r="J29" s="17" t="s">
        <v>212</v>
      </c>
    </row>
    <row r="30" spans="1:10" s="3" customFormat="1" ht="22.15" customHeight="1" x14ac:dyDescent="0.2">
      <c r="A30" s="11">
        <f>SUBTOTAL(103,$B$4:B30)</f>
        <v>27</v>
      </c>
      <c r="B30" s="12" t="s">
        <v>225</v>
      </c>
      <c r="C30" s="12" t="s">
        <v>5</v>
      </c>
      <c r="D30" s="12" t="s">
        <v>21</v>
      </c>
      <c r="E30" s="13">
        <v>64.3</v>
      </c>
      <c r="F30" s="14">
        <f t="shared" si="0"/>
        <v>25.72</v>
      </c>
      <c r="G30" s="15">
        <v>82.7</v>
      </c>
      <c r="H30" s="15">
        <f t="shared" si="3"/>
        <v>49.62</v>
      </c>
      <c r="I30" s="16">
        <f t="shared" si="4"/>
        <v>75.34</v>
      </c>
      <c r="J30" s="17"/>
    </row>
    <row r="31" spans="1:10" s="3" customFormat="1" ht="22.15" customHeight="1" x14ac:dyDescent="0.2">
      <c r="A31" s="11">
        <f>SUBTOTAL(103,$B$4:B31)</f>
        <v>28</v>
      </c>
      <c r="B31" s="12" t="s">
        <v>226</v>
      </c>
      <c r="C31" s="12" t="s">
        <v>5</v>
      </c>
      <c r="D31" s="12" t="s">
        <v>21</v>
      </c>
      <c r="E31" s="13">
        <v>68.8</v>
      </c>
      <c r="F31" s="14">
        <f t="shared" si="0"/>
        <v>27.52</v>
      </c>
      <c r="G31" s="15">
        <v>78.099999999999994</v>
      </c>
      <c r="H31" s="15">
        <f t="shared" si="3"/>
        <v>46.86</v>
      </c>
      <c r="I31" s="16">
        <f t="shared" si="4"/>
        <v>74.38</v>
      </c>
      <c r="J31" s="17"/>
    </row>
    <row r="32" spans="1:10" s="3" customFormat="1" ht="22.15" customHeight="1" x14ac:dyDescent="0.2">
      <c r="A32" s="11">
        <f>SUBTOTAL(103,$B$4:B32)</f>
        <v>29</v>
      </c>
      <c r="B32" s="12" t="s">
        <v>227</v>
      </c>
      <c r="C32" s="12" t="s">
        <v>5</v>
      </c>
      <c r="D32" s="12" t="s">
        <v>21</v>
      </c>
      <c r="E32" s="13">
        <v>64.099999999999994</v>
      </c>
      <c r="F32" s="14">
        <f t="shared" si="0"/>
        <v>25.64</v>
      </c>
      <c r="G32" s="15">
        <v>79.77</v>
      </c>
      <c r="H32" s="15">
        <f t="shared" si="3"/>
        <v>47.86</v>
      </c>
      <c r="I32" s="16">
        <f t="shared" si="4"/>
        <v>73.5</v>
      </c>
      <c r="J32" s="17"/>
    </row>
    <row r="33" spans="1:10" s="3" customFormat="1" ht="22.15" customHeight="1" x14ac:dyDescent="0.2">
      <c r="A33" s="11">
        <f>SUBTOTAL(103,$B$4:B33)</f>
        <v>30</v>
      </c>
      <c r="B33" s="12" t="s">
        <v>228</v>
      </c>
      <c r="C33" s="12" t="s">
        <v>5</v>
      </c>
      <c r="D33" s="12" t="s">
        <v>21</v>
      </c>
      <c r="E33" s="13">
        <v>68.7</v>
      </c>
      <c r="F33" s="14">
        <f t="shared" si="0"/>
        <v>27.48</v>
      </c>
      <c r="G33" s="15">
        <v>73.87</v>
      </c>
      <c r="H33" s="15">
        <f t="shared" si="3"/>
        <v>44.32</v>
      </c>
      <c r="I33" s="16">
        <f t="shared" si="4"/>
        <v>71.8</v>
      </c>
      <c r="J33" s="17"/>
    </row>
    <row r="34" spans="1:10" s="3" customFormat="1" ht="22.15" customHeight="1" x14ac:dyDescent="0.2">
      <c r="A34" s="11">
        <f>SUBTOTAL(103,$B$4:B34)</f>
        <v>31</v>
      </c>
      <c r="B34" s="12" t="s">
        <v>229</v>
      </c>
      <c r="C34" s="12" t="s">
        <v>5</v>
      </c>
      <c r="D34" s="12" t="s">
        <v>21</v>
      </c>
      <c r="E34" s="13">
        <v>61.3</v>
      </c>
      <c r="F34" s="14">
        <f t="shared" si="0"/>
        <v>24.52</v>
      </c>
      <c r="G34" s="15">
        <v>66.73</v>
      </c>
      <c r="H34" s="15">
        <f t="shared" si="3"/>
        <v>40.04</v>
      </c>
      <c r="I34" s="16">
        <f t="shared" si="4"/>
        <v>64.56</v>
      </c>
      <c r="J34" s="17"/>
    </row>
    <row r="35" spans="1:10" s="3" customFormat="1" ht="22.15" customHeight="1" x14ac:dyDescent="0.2">
      <c r="A35" s="11">
        <f>SUBTOTAL(103,$B$4:B35)</f>
        <v>32</v>
      </c>
      <c r="B35" s="12" t="s">
        <v>28</v>
      </c>
      <c r="C35" s="12" t="s">
        <v>25</v>
      </c>
      <c r="D35" s="12" t="s">
        <v>26</v>
      </c>
      <c r="E35" s="13">
        <v>79</v>
      </c>
      <c r="F35" s="14">
        <f t="shared" si="0"/>
        <v>31.6</v>
      </c>
      <c r="G35" s="15">
        <v>84.73</v>
      </c>
      <c r="H35" s="15">
        <f t="shared" si="3"/>
        <v>50.84</v>
      </c>
      <c r="I35" s="16">
        <f t="shared" si="4"/>
        <v>82.44</v>
      </c>
      <c r="J35" s="17" t="s">
        <v>212</v>
      </c>
    </row>
    <row r="36" spans="1:10" s="3" customFormat="1" ht="22.15" customHeight="1" x14ac:dyDescent="0.2">
      <c r="A36" s="11">
        <f>SUBTOTAL(103,$B$4:B36)</f>
        <v>33</v>
      </c>
      <c r="B36" s="12" t="s">
        <v>35</v>
      </c>
      <c r="C36" s="12" t="s">
        <v>25</v>
      </c>
      <c r="D36" s="12" t="s">
        <v>26</v>
      </c>
      <c r="E36" s="13">
        <v>71</v>
      </c>
      <c r="F36" s="14">
        <f t="shared" si="0"/>
        <v>28.4</v>
      </c>
      <c r="G36" s="15">
        <v>87.07</v>
      </c>
      <c r="H36" s="15">
        <f t="shared" si="3"/>
        <v>52.24</v>
      </c>
      <c r="I36" s="16">
        <f t="shared" si="4"/>
        <v>80.64</v>
      </c>
      <c r="J36" s="17" t="s">
        <v>212</v>
      </c>
    </row>
    <row r="37" spans="1:10" s="3" customFormat="1" ht="22.15" customHeight="1" x14ac:dyDescent="0.2">
      <c r="A37" s="11">
        <f>SUBTOTAL(103,$B$4:B37)</f>
        <v>34</v>
      </c>
      <c r="B37" s="12" t="s">
        <v>37</v>
      </c>
      <c r="C37" s="12" t="s">
        <v>25</v>
      </c>
      <c r="D37" s="12" t="s">
        <v>26</v>
      </c>
      <c r="E37" s="13">
        <v>70.2</v>
      </c>
      <c r="F37" s="14">
        <f t="shared" si="0"/>
        <v>28.08</v>
      </c>
      <c r="G37" s="15">
        <v>87.33</v>
      </c>
      <c r="H37" s="15">
        <f t="shared" si="3"/>
        <v>52.4</v>
      </c>
      <c r="I37" s="16">
        <f t="shared" si="4"/>
        <v>80.48</v>
      </c>
      <c r="J37" s="17" t="s">
        <v>212</v>
      </c>
    </row>
    <row r="38" spans="1:10" s="3" customFormat="1" ht="22.15" customHeight="1" x14ac:dyDescent="0.2">
      <c r="A38" s="11">
        <f>SUBTOTAL(103,$B$4:B38)</f>
        <v>35</v>
      </c>
      <c r="B38" s="12" t="s">
        <v>27</v>
      </c>
      <c r="C38" s="12" t="s">
        <v>25</v>
      </c>
      <c r="D38" s="12" t="s">
        <v>26</v>
      </c>
      <c r="E38" s="13">
        <v>79.2</v>
      </c>
      <c r="F38" s="14">
        <f t="shared" si="0"/>
        <v>31.68</v>
      </c>
      <c r="G38" s="15">
        <v>80.83</v>
      </c>
      <c r="H38" s="15">
        <f t="shared" si="3"/>
        <v>48.5</v>
      </c>
      <c r="I38" s="16">
        <f t="shared" si="4"/>
        <v>80.180000000000007</v>
      </c>
      <c r="J38" s="17" t="s">
        <v>212</v>
      </c>
    </row>
    <row r="39" spans="1:10" s="3" customFormat="1" ht="22.15" customHeight="1" x14ac:dyDescent="0.2">
      <c r="A39" s="11">
        <f>SUBTOTAL(103,$B$4:B39)</f>
        <v>36</v>
      </c>
      <c r="B39" s="12" t="s">
        <v>24</v>
      </c>
      <c r="C39" s="12" t="s">
        <v>25</v>
      </c>
      <c r="D39" s="12" t="s">
        <v>26</v>
      </c>
      <c r="E39" s="13">
        <v>79.900000000000006</v>
      </c>
      <c r="F39" s="14">
        <f t="shared" si="0"/>
        <v>31.96</v>
      </c>
      <c r="G39" s="15">
        <v>80.23</v>
      </c>
      <c r="H39" s="15">
        <f t="shared" si="3"/>
        <v>48.14</v>
      </c>
      <c r="I39" s="16">
        <f t="shared" si="4"/>
        <v>80.099999999999994</v>
      </c>
      <c r="J39" s="17" t="s">
        <v>212</v>
      </c>
    </row>
    <row r="40" spans="1:10" s="3" customFormat="1" ht="22.15" customHeight="1" x14ac:dyDescent="0.2">
      <c r="A40" s="11">
        <f>SUBTOTAL(103,$B$4:B40)</f>
        <v>37</v>
      </c>
      <c r="B40" s="12" t="s">
        <v>31</v>
      </c>
      <c r="C40" s="12" t="s">
        <v>25</v>
      </c>
      <c r="D40" s="12" t="s">
        <v>26</v>
      </c>
      <c r="E40" s="13">
        <v>74.099999999999994</v>
      </c>
      <c r="F40" s="14">
        <f t="shared" si="0"/>
        <v>29.64</v>
      </c>
      <c r="G40" s="15">
        <v>83.9</v>
      </c>
      <c r="H40" s="15">
        <f t="shared" si="3"/>
        <v>50.34</v>
      </c>
      <c r="I40" s="16">
        <f t="shared" si="4"/>
        <v>79.98</v>
      </c>
      <c r="J40" s="17" t="s">
        <v>212</v>
      </c>
    </row>
    <row r="41" spans="1:10" s="3" customFormat="1" ht="22.15" customHeight="1" x14ac:dyDescent="0.2">
      <c r="A41" s="11">
        <f>SUBTOTAL(103,$B$4:B41)</f>
        <v>38</v>
      </c>
      <c r="B41" s="12" t="s">
        <v>32</v>
      </c>
      <c r="C41" s="12" t="s">
        <v>25</v>
      </c>
      <c r="D41" s="12" t="s">
        <v>26</v>
      </c>
      <c r="E41" s="13">
        <v>73.2</v>
      </c>
      <c r="F41" s="14">
        <f t="shared" si="0"/>
        <v>29.28</v>
      </c>
      <c r="G41" s="15">
        <v>83.2</v>
      </c>
      <c r="H41" s="15">
        <f t="shared" si="3"/>
        <v>49.92</v>
      </c>
      <c r="I41" s="16">
        <f t="shared" si="4"/>
        <v>79.2</v>
      </c>
      <c r="J41" s="17" t="s">
        <v>212</v>
      </c>
    </row>
    <row r="42" spans="1:10" s="3" customFormat="1" ht="22.15" customHeight="1" x14ac:dyDescent="0.2">
      <c r="A42" s="11">
        <f>SUBTOTAL(103,$B$4:B42)</f>
        <v>39</v>
      </c>
      <c r="B42" s="12" t="s">
        <v>34</v>
      </c>
      <c r="C42" s="12" t="s">
        <v>25</v>
      </c>
      <c r="D42" s="12" t="s">
        <v>26</v>
      </c>
      <c r="E42" s="13">
        <v>71.7</v>
      </c>
      <c r="F42" s="14">
        <f t="shared" si="0"/>
        <v>28.68</v>
      </c>
      <c r="G42" s="15">
        <v>83.9</v>
      </c>
      <c r="H42" s="15">
        <f t="shared" si="3"/>
        <v>50.34</v>
      </c>
      <c r="I42" s="16">
        <f t="shared" si="4"/>
        <v>79.02</v>
      </c>
      <c r="J42" s="17" t="s">
        <v>212</v>
      </c>
    </row>
    <row r="43" spans="1:10" s="3" customFormat="1" ht="22.15" customHeight="1" x14ac:dyDescent="0.2">
      <c r="A43" s="11">
        <f>SUBTOTAL(103,$B$4:B43)</f>
        <v>40</v>
      </c>
      <c r="B43" s="12" t="s">
        <v>36</v>
      </c>
      <c r="C43" s="12" t="s">
        <v>25</v>
      </c>
      <c r="D43" s="12" t="s">
        <v>26</v>
      </c>
      <c r="E43" s="13">
        <v>70.7</v>
      </c>
      <c r="F43" s="14">
        <f t="shared" si="0"/>
        <v>28.28</v>
      </c>
      <c r="G43" s="15">
        <v>84.33</v>
      </c>
      <c r="H43" s="15">
        <f t="shared" si="3"/>
        <v>50.6</v>
      </c>
      <c r="I43" s="16">
        <f t="shared" si="4"/>
        <v>78.88</v>
      </c>
      <c r="J43" s="17" t="s">
        <v>212</v>
      </c>
    </row>
    <row r="44" spans="1:10" s="3" customFormat="1" ht="22.15" customHeight="1" x14ac:dyDescent="0.2">
      <c r="A44" s="11">
        <f>SUBTOTAL(103,$B$4:B44)</f>
        <v>41</v>
      </c>
      <c r="B44" s="12" t="s">
        <v>230</v>
      </c>
      <c r="C44" s="12" t="s">
        <v>25</v>
      </c>
      <c r="D44" s="12" t="s">
        <v>26</v>
      </c>
      <c r="E44" s="13">
        <v>72.2</v>
      </c>
      <c r="F44" s="14">
        <f t="shared" si="0"/>
        <v>28.88</v>
      </c>
      <c r="G44" s="15">
        <v>81.53</v>
      </c>
      <c r="H44" s="15">
        <f t="shared" si="3"/>
        <v>48.92</v>
      </c>
      <c r="I44" s="16">
        <f t="shared" si="4"/>
        <v>77.8</v>
      </c>
      <c r="J44" s="17" t="s">
        <v>212</v>
      </c>
    </row>
    <row r="45" spans="1:10" s="3" customFormat="1" ht="22.15" customHeight="1" x14ac:dyDescent="0.2">
      <c r="A45" s="11">
        <f>SUBTOTAL(103,$B$4:B45)</f>
        <v>42</v>
      </c>
      <c r="B45" s="12" t="s">
        <v>231</v>
      </c>
      <c r="C45" s="12" t="s">
        <v>25</v>
      </c>
      <c r="D45" s="12" t="s">
        <v>26</v>
      </c>
      <c r="E45" s="13">
        <v>69.8</v>
      </c>
      <c r="F45" s="14">
        <f t="shared" si="0"/>
        <v>27.92</v>
      </c>
      <c r="G45" s="15">
        <v>82.13</v>
      </c>
      <c r="H45" s="15">
        <f t="shared" si="3"/>
        <v>49.28</v>
      </c>
      <c r="I45" s="16">
        <f t="shared" si="4"/>
        <v>77.2</v>
      </c>
      <c r="J45" s="17"/>
    </row>
    <row r="46" spans="1:10" s="3" customFormat="1" ht="22.15" customHeight="1" x14ac:dyDescent="0.2">
      <c r="A46" s="11">
        <f>SUBTOTAL(103,$B$4:B46)</f>
        <v>43</v>
      </c>
      <c r="B46" s="12" t="s">
        <v>232</v>
      </c>
      <c r="C46" s="12" t="s">
        <v>25</v>
      </c>
      <c r="D46" s="12" t="s">
        <v>26</v>
      </c>
      <c r="E46" s="13">
        <v>73.3</v>
      </c>
      <c r="F46" s="14">
        <f t="shared" si="0"/>
        <v>29.32</v>
      </c>
      <c r="G46" s="15">
        <v>79.67</v>
      </c>
      <c r="H46" s="15">
        <f t="shared" si="3"/>
        <v>47.8</v>
      </c>
      <c r="I46" s="16">
        <f t="shared" si="4"/>
        <v>77.12</v>
      </c>
      <c r="J46" s="17"/>
    </row>
    <row r="47" spans="1:10" s="3" customFormat="1" ht="22.15" customHeight="1" x14ac:dyDescent="0.2">
      <c r="A47" s="11">
        <f>SUBTOTAL(103,$B$4:B47)</f>
        <v>44</v>
      </c>
      <c r="B47" s="12" t="s">
        <v>233</v>
      </c>
      <c r="C47" s="12" t="s">
        <v>25</v>
      </c>
      <c r="D47" s="12" t="s">
        <v>26</v>
      </c>
      <c r="E47" s="13">
        <v>70</v>
      </c>
      <c r="F47" s="14">
        <f t="shared" si="0"/>
        <v>28</v>
      </c>
      <c r="G47" s="15">
        <v>81.8</v>
      </c>
      <c r="H47" s="15">
        <f t="shared" si="3"/>
        <v>49.08</v>
      </c>
      <c r="I47" s="16">
        <f t="shared" si="4"/>
        <v>77.08</v>
      </c>
      <c r="J47" s="17"/>
    </row>
    <row r="48" spans="1:10" s="3" customFormat="1" ht="22.15" customHeight="1" x14ac:dyDescent="0.2">
      <c r="A48" s="11">
        <f>SUBTOTAL(103,$B$4:B48)</f>
        <v>45</v>
      </c>
      <c r="B48" s="12" t="s">
        <v>39</v>
      </c>
      <c r="C48" s="12" t="s">
        <v>25</v>
      </c>
      <c r="D48" s="12" t="s">
        <v>26</v>
      </c>
      <c r="E48" s="13">
        <v>69.8</v>
      </c>
      <c r="F48" s="14">
        <f t="shared" si="0"/>
        <v>27.92</v>
      </c>
      <c r="G48" s="15">
        <v>81.67</v>
      </c>
      <c r="H48" s="15">
        <f t="shared" si="3"/>
        <v>49</v>
      </c>
      <c r="I48" s="16">
        <f t="shared" si="4"/>
        <v>76.92</v>
      </c>
      <c r="J48" s="17"/>
    </row>
    <row r="49" spans="1:10" s="3" customFormat="1" ht="22.15" customHeight="1" x14ac:dyDescent="0.2">
      <c r="A49" s="11">
        <f>SUBTOTAL(103,$B$4:B49)</f>
        <v>46</v>
      </c>
      <c r="B49" s="12" t="s">
        <v>234</v>
      </c>
      <c r="C49" s="12" t="s">
        <v>25</v>
      </c>
      <c r="D49" s="12" t="s">
        <v>26</v>
      </c>
      <c r="E49" s="13">
        <v>69.8</v>
      </c>
      <c r="F49" s="14">
        <f t="shared" si="0"/>
        <v>27.92</v>
      </c>
      <c r="G49" s="15">
        <v>80.900000000000006</v>
      </c>
      <c r="H49" s="15">
        <f t="shared" si="3"/>
        <v>48.54</v>
      </c>
      <c r="I49" s="16">
        <f t="shared" si="4"/>
        <v>76.459999999999994</v>
      </c>
      <c r="J49" s="17"/>
    </row>
    <row r="50" spans="1:10" s="3" customFormat="1" ht="22.15" customHeight="1" x14ac:dyDescent="0.2">
      <c r="A50" s="11">
        <f>SUBTOTAL(103,$B$4:B50)</f>
        <v>47</v>
      </c>
      <c r="B50" s="12" t="s">
        <v>235</v>
      </c>
      <c r="C50" s="12" t="s">
        <v>25</v>
      </c>
      <c r="D50" s="12" t="s">
        <v>26</v>
      </c>
      <c r="E50" s="13">
        <v>71.8</v>
      </c>
      <c r="F50" s="14">
        <f t="shared" si="0"/>
        <v>28.72</v>
      </c>
      <c r="G50" s="15">
        <v>79.569999999999993</v>
      </c>
      <c r="H50" s="15">
        <f t="shared" si="3"/>
        <v>47.74</v>
      </c>
      <c r="I50" s="16">
        <f t="shared" si="4"/>
        <v>76.459999999999994</v>
      </c>
      <c r="J50" s="17"/>
    </row>
    <row r="51" spans="1:10" s="3" customFormat="1" ht="22.15" customHeight="1" x14ac:dyDescent="0.2">
      <c r="A51" s="11">
        <f>SUBTOTAL(103,$B$4:B51)</f>
        <v>48</v>
      </c>
      <c r="B51" s="12" t="s">
        <v>40</v>
      </c>
      <c r="C51" s="12" t="s">
        <v>25</v>
      </c>
      <c r="D51" s="12" t="s">
        <v>26</v>
      </c>
      <c r="E51" s="13">
        <v>69.400000000000006</v>
      </c>
      <c r="F51" s="14">
        <f t="shared" si="0"/>
        <v>27.76</v>
      </c>
      <c r="G51" s="15">
        <v>81.03</v>
      </c>
      <c r="H51" s="15">
        <f t="shared" si="3"/>
        <v>48.62</v>
      </c>
      <c r="I51" s="16">
        <f t="shared" si="4"/>
        <v>76.38</v>
      </c>
      <c r="J51" s="17"/>
    </row>
    <row r="52" spans="1:10" s="3" customFormat="1" ht="22.15" customHeight="1" x14ac:dyDescent="0.2">
      <c r="A52" s="11">
        <f>SUBTOTAL(103,$B$4:B52)</f>
        <v>49</v>
      </c>
      <c r="B52" s="12" t="s">
        <v>30</v>
      </c>
      <c r="C52" s="12" t="s">
        <v>25</v>
      </c>
      <c r="D52" s="12" t="s">
        <v>26</v>
      </c>
      <c r="E52" s="13">
        <v>74.5</v>
      </c>
      <c r="F52" s="14">
        <f t="shared" si="0"/>
        <v>29.8</v>
      </c>
      <c r="G52" s="15">
        <v>77.37</v>
      </c>
      <c r="H52" s="15">
        <f t="shared" si="3"/>
        <v>46.42</v>
      </c>
      <c r="I52" s="16">
        <f t="shared" si="4"/>
        <v>76.22</v>
      </c>
      <c r="J52" s="17"/>
    </row>
    <row r="53" spans="1:10" s="3" customFormat="1" ht="22.15" customHeight="1" x14ac:dyDescent="0.2">
      <c r="A53" s="11">
        <f>SUBTOTAL(103,$B$4:B53)</f>
        <v>50</v>
      </c>
      <c r="B53" s="12" t="s">
        <v>236</v>
      </c>
      <c r="C53" s="12" t="s">
        <v>25</v>
      </c>
      <c r="D53" s="12" t="s">
        <v>26</v>
      </c>
      <c r="E53" s="13">
        <v>69.8</v>
      </c>
      <c r="F53" s="14">
        <f t="shared" si="0"/>
        <v>27.92</v>
      </c>
      <c r="G53" s="15">
        <v>80.13</v>
      </c>
      <c r="H53" s="15">
        <f t="shared" si="3"/>
        <v>48.08</v>
      </c>
      <c r="I53" s="16">
        <f t="shared" si="4"/>
        <v>76</v>
      </c>
      <c r="J53" s="17"/>
    </row>
    <row r="54" spans="1:10" s="3" customFormat="1" ht="22.15" customHeight="1" x14ac:dyDescent="0.2">
      <c r="A54" s="11">
        <f>SUBTOTAL(103,$B$4:B54)</f>
        <v>51</v>
      </c>
      <c r="B54" s="12" t="s">
        <v>237</v>
      </c>
      <c r="C54" s="12" t="s">
        <v>25</v>
      </c>
      <c r="D54" s="12" t="s">
        <v>26</v>
      </c>
      <c r="E54" s="13">
        <v>70.5</v>
      </c>
      <c r="F54" s="14">
        <f t="shared" si="0"/>
        <v>28.2</v>
      </c>
      <c r="G54" s="15">
        <v>78.87</v>
      </c>
      <c r="H54" s="15">
        <f t="shared" si="3"/>
        <v>47.32</v>
      </c>
      <c r="I54" s="16">
        <f t="shared" si="4"/>
        <v>75.52</v>
      </c>
      <c r="J54" s="17"/>
    </row>
    <row r="55" spans="1:10" s="3" customFormat="1" ht="22.15" customHeight="1" x14ac:dyDescent="0.2">
      <c r="A55" s="11">
        <f>SUBTOTAL(103,$B$4:B55)</f>
        <v>52</v>
      </c>
      <c r="B55" s="12" t="s">
        <v>238</v>
      </c>
      <c r="C55" s="12" t="s">
        <v>25</v>
      </c>
      <c r="D55" s="12" t="s">
        <v>26</v>
      </c>
      <c r="E55" s="13">
        <v>69.400000000000006</v>
      </c>
      <c r="F55" s="14">
        <f t="shared" si="0"/>
        <v>27.76</v>
      </c>
      <c r="G55" s="15">
        <v>79</v>
      </c>
      <c r="H55" s="15">
        <f t="shared" si="3"/>
        <v>47.4</v>
      </c>
      <c r="I55" s="16">
        <f t="shared" si="4"/>
        <v>75.16</v>
      </c>
      <c r="J55" s="17"/>
    </row>
    <row r="56" spans="1:10" s="3" customFormat="1" ht="22.15" customHeight="1" x14ac:dyDescent="0.2">
      <c r="A56" s="11">
        <f>SUBTOTAL(103,$B$4:B56)</f>
        <v>53</v>
      </c>
      <c r="B56" s="12" t="s">
        <v>38</v>
      </c>
      <c r="C56" s="12" t="s">
        <v>25</v>
      </c>
      <c r="D56" s="12" t="s">
        <v>26</v>
      </c>
      <c r="E56" s="13">
        <v>70.099999999999994</v>
      </c>
      <c r="F56" s="14">
        <f t="shared" si="0"/>
        <v>28.04</v>
      </c>
      <c r="G56" s="15">
        <v>78.069999999999993</v>
      </c>
      <c r="H56" s="15">
        <f t="shared" si="3"/>
        <v>46.84</v>
      </c>
      <c r="I56" s="16">
        <f t="shared" si="4"/>
        <v>74.88</v>
      </c>
      <c r="J56" s="17"/>
    </row>
    <row r="57" spans="1:10" s="3" customFormat="1" ht="22.15" customHeight="1" x14ac:dyDescent="0.2">
      <c r="A57" s="11">
        <f>SUBTOTAL(103,$B$4:B57)</f>
        <v>54</v>
      </c>
      <c r="B57" s="12" t="s">
        <v>239</v>
      </c>
      <c r="C57" s="12" t="s">
        <v>25</v>
      </c>
      <c r="D57" s="12" t="s">
        <v>26</v>
      </c>
      <c r="E57" s="13">
        <v>76.599999999999994</v>
      </c>
      <c r="F57" s="14">
        <f t="shared" si="0"/>
        <v>30.64</v>
      </c>
      <c r="G57" s="15">
        <v>72.099999999999994</v>
      </c>
      <c r="H57" s="15">
        <f t="shared" si="3"/>
        <v>43.26</v>
      </c>
      <c r="I57" s="16">
        <f t="shared" si="4"/>
        <v>73.900000000000006</v>
      </c>
      <c r="J57" s="17"/>
    </row>
    <row r="58" spans="1:10" s="3" customFormat="1" ht="22.15" customHeight="1" x14ac:dyDescent="0.2">
      <c r="A58" s="11">
        <f>SUBTOTAL(103,$B$4:B58)</f>
        <v>55</v>
      </c>
      <c r="B58" s="12" t="s">
        <v>33</v>
      </c>
      <c r="C58" s="12" t="s">
        <v>25</v>
      </c>
      <c r="D58" s="12" t="s">
        <v>26</v>
      </c>
      <c r="E58" s="13">
        <v>71.900000000000006</v>
      </c>
      <c r="F58" s="14">
        <f t="shared" si="0"/>
        <v>28.76</v>
      </c>
      <c r="G58" s="15">
        <v>73.23</v>
      </c>
      <c r="H58" s="15">
        <f t="shared" si="3"/>
        <v>43.94</v>
      </c>
      <c r="I58" s="16">
        <f t="shared" si="4"/>
        <v>72.7</v>
      </c>
      <c r="J58" s="17"/>
    </row>
    <row r="59" spans="1:10" s="3" customFormat="1" ht="22.15" customHeight="1" x14ac:dyDescent="0.2">
      <c r="A59" s="11">
        <f>SUBTOTAL(103,$B$4:B59)</f>
        <v>56</v>
      </c>
      <c r="B59" s="12" t="s">
        <v>240</v>
      </c>
      <c r="C59" s="12" t="s">
        <v>25</v>
      </c>
      <c r="D59" s="12" t="s">
        <v>26</v>
      </c>
      <c r="E59" s="13">
        <v>70.8</v>
      </c>
      <c r="F59" s="14">
        <f t="shared" si="0"/>
        <v>28.32</v>
      </c>
      <c r="G59" s="15">
        <v>71.099999999999994</v>
      </c>
      <c r="H59" s="15">
        <f t="shared" si="3"/>
        <v>42.66</v>
      </c>
      <c r="I59" s="16">
        <f t="shared" si="4"/>
        <v>70.98</v>
      </c>
      <c r="J59" s="17"/>
    </row>
    <row r="60" spans="1:10" s="3" customFormat="1" ht="22.15" customHeight="1" x14ac:dyDescent="0.2">
      <c r="A60" s="11">
        <f>SUBTOTAL(103,$B$4:B60)</f>
        <v>57</v>
      </c>
      <c r="B60" s="12" t="s">
        <v>29</v>
      </c>
      <c r="C60" s="12" t="s">
        <v>25</v>
      </c>
      <c r="D60" s="12" t="s">
        <v>26</v>
      </c>
      <c r="E60" s="13">
        <v>75.400000000000006</v>
      </c>
      <c r="F60" s="14">
        <f t="shared" si="0"/>
        <v>30.16</v>
      </c>
      <c r="G60" s="26" t="s">
        <v>211</v>
      </c>
      <c r="H60" s="17"/>
      <c r="I60" s="26" t="s">
        <v>211</v>
      </c>
      <c r="J60" s="17"/>
    </row>
    <row r="61" spans="1:10" s="3" customFormat="1" ht="22.15" customHeight="1" x14ac:dyDescent="0.2">
      <c r="A61" s="11">
        <f>SUBTOTAL(103,$B$4:B61)</f>
        <v>58</v>
      </c>
      <c r="B61" s="12" t="s">
        <v>241</v>
      </c>
      <c r="C61" s="12" t="s">
        <v>25</v>
      </c>
      <c r="D61" s="12" t="s">
        <v>26</v>
      </c>
      <c r="E61" s="13">
        <v>71.599999999999994</v>
      </c>
      <c r="F61" s="14">
        <f t="shared" si="0"/>
        <v>28.64</v>
      </c>
      <c r="G61" s="26" t="s">
        <v>211</v>
      </c>
      <c r="H61" s="17"/>
      <c r="I61" s="26" t="s">
        <v>211</v>
      </c>
      <c r="J61" s="17"/>
    </row>
    <row r="62" spans="1:10" s="3" customFormat="1" ht="22.15" customHeight="1" x14ac:dyDescent="0.2">
      <c r="A62" s="11">
        <f>SUBTOTAL(103,$B$4:B62)</f>
        <v>59</v>
      </c>
      <c r="B62" s="12" t="s">
        <v>242</v>
      </c>
      <c r="C62" s="12" t="s">
        <v>25</v>
      </c>
      <c r="D62" s="12" t="s">
        <v>26</v>
      </c>
      <c r="E62" s="13">
        <v>70.400000000000006</v>
      </c>
      <c r="F62" s="14">
        <f t="shared" si="0"/>
        <v>28.16</v>
      </c>
      <c r="G62" s="26" t="s">
        <v>211</v>
      </c>
      <c r="H62" s="17"/>
      <c r="I62" s="26" t="s">
        <v>211</v>
      </c>
      <c r="J62" s="17"/>
    </row>
    <row r="63" spans="1:10" s="3" customFormat="1" ht="22.15" customHeight="1" x14ac:dyDescent="0.2">
      <c r="A63" s="11">
        <f>SUBTOTAL(103,$B$4:B63)</f>
        <v>60</v>
      </c>
      <c r="B63" s="12" t="s">
        <v>41</v>
      </c>
      <c r="C63" s="12" t="s">
        <v>25</v>
      </c>
      <c r="D63" s="12" t="s">
        <v>42</v>
      </c>
      <c r="E63" s="13">
        <v>72.8</v>
      </c>
      <c r="F63" s="14">
        <f t="shared" si="0"/>
        <v>29.12</v>
      </c>
      <c r="G63" s="15">
        <v>85.7</v>
      </c>
      <c r="H63" s="15">
        <f t="shared" ref="H63:H108" si="5">ROUND(G63*0.6,2)</f>
        <v>51.42</v>
      </c>
      <c r="I63" s="16">
        <f t="shared" ref="I63:I108" si="6">ROUND(F63+H63,2)</f>
        <v>80.540000000000006</v>
      </c>
      <c r="J63" s="17" t="s">
        <v>212</v>
      </c>
    </row>
    <row r="64" spans="1:10" s="3" customFormat="1" ht="22.15" customHeight="1" x14ac:dyDescent="0.2">
      <c r="A64" s="11">
        <f>SUBTOTAL(103,$B$4:B64)</f>
        <v>61</v>
      </c>
      <c r="B64" s="12" t="s">
        <v>243</v>
      </c>
      <c r="C64" s="12" t="s">
        <v>25</v>
      </c>
      <c r="D64" s="12" t="s">
        <v>42</v>
      </c>
      <c r="E64" s="13">
        <v>71.599999999999994</v>
      </c>
      <c r="F64" s="14">
        <f t="shared" si="0"/>
        <v>28.64</v>
      </c>
      <c r="G64" s="15">
        <v>83.57</v>
      </c>
      <c r="H64" s="15">
        <f t="shared" si="5"/>
        <v>50.14</v>
      </c>
      <c r="I64" s="16">
        <f t="shared" si="6"/>
        <v>78.78</v>
      </c>
      <c r="J64" s="17" t="s">
        <v>212</v>
      </c>
    </row>
    <row r="65" spans="1:10" s="3" customFormat="1" ht="22.15" customHeight="1" x14ac:dyDescent="0.2">
      <c r="A65" s="11">
        <f>SUBTOTAL(103,$B$4:B65)</f>
        <v>62</v>
      </c>
      <c r="B65" s="12" t="s">
        <v>44</v>
      </c>
      <c r="C65" s="12" t="s">
        <v>25</v>
      </c>
      <c r="D65" s="12" t="s">
        <v>42</v>
      </c>
      <c r="E65" s="13">
        <v>68.900000000000006</v>
      </c>
      <c r="F65" s="14">
        <f t="shared" si="0"/>
        <v>27.56</v>
      </c>
      <c r="G65" s="15">
        <v>84.4</v>
      </c>
      <c r="H65" s="15">
        <f t="shared" si="5"/>
        <v>50.64</v>
      </c>
      <c r="I65" s="16">
        <f t="shared" si="6"/>
        <v>78.2</v>
      </c>
      <c r="J65" s="17" t="s">
        <v>212</v>
      </c>
    </row>
    <row r="66" spans="1:10" s="3" customFormat="1" ht="22.15" customHeight="1" x14ac:dyDescent="0.2">
      <c r="A66" s="11">
        <f>SUBTOTAL(103,$B$4:B66)</f>
        <v>63</v>
      </c>
      <c r="B66" s="12" t="s">
        <v>43</v>
      </c>
      <c r="C66" s="12" t="s">
        <v>25</v>
      </c>
      <c r="D66" s="12" t="s">
        <v>42</v>
      </c>
      <c r="E66" s="13">
        <v>70</v>
      </c>
      <c r="F66" s="14">
        <f t="shared" si="0"/>
        <v>28</v>
      </c>
      <c r="G66" s="15">
        <v>83.37</v>
      </c>
      <c r="H66" s="15">
        <f t="shared" si="5"/>
        <v>50.02</v>
      </c>
      <c r="I66" s="16">
        <f t="shared" si="6"/>
        <v>78.02</v>
      </c>
      <c r="J66" s="17"/>
    </row>
    <row r="67" spans="1:10" s="3" customFormat="1" ht="22.15" customHeight="1" x14ac:dyDescent="0.2">
      <c r="A67" s="11">
        <f>SUBTOTAL(103,$B$4:B67)</f>
        <v>64</v>
      </c>
      <c r="B67" s="12" t="s">
        <v>45</v>
      </c>
      <c r="C67" s="12" t="s">
        <v>25</v>
      </c>
      <c r="D67" s="12" t="s">
        <v>42</v>
      </c>
      <c r="E67" s="13">
        <v>67.8</v>
      </c>
      <c r="F67" s="14">
        <f t="shared" si="0"/>
        <v>27.12</v>
      </c>
      <c r="G67" s="15">
        <v>82.8</v>
      </c>
      <c r="H67" s="15">
        <f t="shared" si="5"/>
        <v>49.68</v>
      </c>
      <c r="I67" s="16">
        <f t="shared" si="6"/>
        <v>76.8</v>
      </c>
      <c r="J67" s="17"/>
    </row>
    <row r="68" spans="1:10" s="3" customFormat="1" ht="22.15" customHeight="1" x14ac:dyDescent="0.2">
      <c r="A68" s="11">
        <f>SUBTOTAL(103,$B$4:B68)</f>
        <v>65</v>
      </c>
      <c r="B68" s="12" t="s">
        <v>244</v>
      </c>
      <c r="C68" s="12" t="s">
        <v>25</v>
      </c>
      <c r="D68" s="12" t="s">
        <v>42</v>
      </c>
      <c r="E68" s="13">
        <v>72.5</v>
      </c>
      <c r="F68" s="14">
        <f t="shared" ref="F68:F131" si="7">ROUND(E68*0.4,2)</f>
        <v>29</v>
      </c>
      <c r="G68" s="15">
        <v>79.53</v>
      </c>
      <c r="H68" s="15">
        <f t="shared" si="5"/>
        <v>47.72</v>
      </c>
      <c r="I68" s="16">
        <f t="shared" si="6"/>
        <v>76.72</v>
      </c>
      <c r="J68" s="17"/>
    </row>
    <row r="69" spans="1:10" s="3" customFormat="1" ht="22.15" customHeight="1" x14ac:dyDescent="0.2">
      <c r="A69" s="11">
        <f>SUBTOTAL(103,$B$4:B69)</f>
        <v>66</v>
      </c>
      <c r="B69" s="12" t="s">
        <v>46</v>
      </c>
      <c r="C69" s="12" t="s">
        <v>25</v>
      </c>
      <c r="D69" s="12" t="s">
        <v>42</v>
      </c>
      <c r="E69" s="13">
        <v>67</v>
      </c>
      <c r="F69" s="14">
        <f t="shared" si="7"/>
        <v>26.8</v>
      </c>
      <c r="G69" s="15">
        <v>82.33</v>
      </c>
      <c r="H69" s="15">
        <f t="shared" si="5"/>
        <v>49.4</v>
      </c>
      <c r="I69" s="16">
        <f t="shared" si="6"/>
        <v>76.2</v>
      </c>
      <c r="J69" s="17"/>
    </row>
    <row r="70" spans="1:10" s="3" customFormat="1" ht="22.15" customHeight="1" x14ac:dyDescent="0.2">
      <c r="A70" s="11">
        <f>SUBTOTAL(103,$B$4:B70)</f>
        <v>67</v>
      </c>
      <c r="B70" s="12" t="s">
        <v>245</v>
      </c>
      <c r="C70" s="12" t="s">
        <v>25</v>
      </c>
      <c r="D70" s="12" t="s">
        <v>42</v>
      </c>
      <c r="E70" s="13">
        <v>64.599999999999994</v>
      </c>
      <c r="F70" s="14">
        <f t="shared" si="7"/>
        <v>25.84</v>
      </c>
      <c r="G70" s="15">
        <v>83.33</v>
      </c>
      <c r="H70" s="15">
        <f t="shared" si="5"/>
        <v>50</v>
      </c>
      <c r="I70" s="16">
        <f t="shared" si="6"/>
        <v>75.84</v>
      </c>
      <c r="J70" s="17"/>
    </row>
    <row r="71" spans="1:10" s="3" customFormat="1" ht="22.15" customHeight="1" x14ac:dyDescent="0.2">
      <c r="A71" s="11">
        <f>SUBTOTAL(103,$B$4:B71)</f>
        <v>68</v>
      </c>
      <c r="B71" s="12" t="s">
        <v>246</v>
      </c>
      <c r="C71" s="12" t="s">
        <v>25</v>
      </c>
      <c r="D71" s="12" t="s">
        <v>42</v>
      </c>
      <c r="E71" s="13">
        <v>64.3</v>
      </c>
      <c r="F71" s="14">
        <f t="shared" si="7"/>
        <v>25.72</v>
      </c>
      <c r="G71" s="15">
        <v>80.03</v>
      </c>
      <c r="H71" s="15">
        <f t="shared" si="5"/>
        <v>48.02</v>
      </c>
      <c r="I71" s="16">
        <f t="shared" si="6"/>
        <v>73.739999999999995</v>
      </c>
      <c r="J71" s="17"/>
    </row>
    <row r="72" spans="1:10" s="3" customFormat="1" ht="22.15" customHeight="1" x14ac:dyDescent="0.2">
      <c r="A72" s="11">
        <f>SUBTOTAL(103,$B$4:B72)</f>
        <v>69</v>
      </c>
      <c r="B72" s="12" t="s">
        <v>52</v>
      </c>
      <c r="C72" s="12" t="s">
        <v>48</v>
      </c>
      <c r="D72" s="12" t="s">
        <v>49</v>
      </c>
      <c r="E72" s="13">
        <v>72.2</v>
      </c>
      <c r="F72" s="14">
        <f t="shared" si="7"/>
        <v>28.88</v>
      </c>
      <c r="G72" s="15">
        <v>81.83</v>
      </c>
      <c r="H72" s="15">
        <f t="shared" si="5"/>
        <v>49.1</v>
      </c>
      <c r="I72" s="16">
        <f t="shared" si="6"/>
        <v>77.98</v>
      </c>
      <c r="J72" s="17" t="s">
        <v>212</v>
      </c>
    </row>
    <row r="73" spans="1:10" s="3" customFormat="1" ht="22.15" customHeight="1" x14ac:dyDescent="0.2">
      <c r="A73" s="11">
        <f>SUBTOTAL(103,$B$4:B73)</f>
        <v>70</v>
      </c>
      <c r="B73" s="12" t="s">
        <v>247</v>
      </c>
      <c r="C73" s="12" t="s">
        <v>48</v>
      </c>
      <c r="D73" s="12" t="s">
        <v>49</v>
      </c>
      <c r="E73" s="13">
        <v>72.7</v>
      </c>
      <c r="F73" s="14">
        <f t="shared" si="7"/>
        <v>29.08</v>
      </c>
      <c r="G73" s="15">
        <v>81.37</v>
      </c>
      <c r="H73" s="15">
        <f t="shared" si="5"/>
        <v>48.82</v>
      </c>
      <c r="I73" s="16">
        <f t="shared" si="6"/>
        <v>77.900000000000006</v>
      </c>
      <c r="J73" s="17" t="s">
        <v>212</v>
      </c>
    </row>
    <row r="74" spans="1:10" s="3" customFormat="1" ht="22.15" customHeight="1" x14ac:dyDescent="0.2">
      <c r="A74" s="11">
        <f>SUBTOTAL(103,$B$4:B74)</f>
        <v>71</v>
      </c>
      <c r="B74" s="12" t="s">
        <v>32</v>
      </c>
      <c r="C74" s="12" t="s">
        <v>48</v>
      </c>
      <c r="D74" s="12" t="s">
        <v>49</v>
      </c>
      <c r="E74" s="13">
        <v>75.099999999999994</v>
      </c>
      <c r="F74" s="14">
        <f t="shared" si="7"/>
        <v>30.04</v>
      </c>
      <c r="G74" s="15">
        <v>79.33</v>
      </c>
      <c r="H74" s="15">
        <f t="shared" si="5"/>
        <v>47.6</v>
      </c>
      <c r="I74" s="16">
        <f t="shared" si="6"/>
        <v>77.64</v>
      </c>
      <c r="J74" s="17" t="s">
        <v>212</v>
      </c>
    </row>
    <row r="75" spans="1:10" s="3" customFormat="1" ht="22.15" customHeight="1" x14ac:dyDescent="0.2">
      <c r="A75" s="11">
        <f>SUBTOTAL(103,$B$4:B75)</f>
        <v>72</v>
      </c>
      <c r="B75" s="12" t="s">
        <v>71</v>
      </c>
      <c r="C75" s="12" t="s">
        <v>48</v>
      </c>
      <c r="D75" s="12" t="s">
        <v>49</v>
      </c>
      <c r="E75" s="13">
        <v>66.5</v>
      </c>
      <c r="F75" s="14">
        <f t="shared" si="7"/>
        <v>26.6</v>
      </c>
      <c r="G75" s="15">
        <v>84.33</v>
      </c>
      <c r="H75" s="15">
        <f t="shared" si="5"/>
        <v>50.6</v>
      </c>
      <c r="I75" s="16">
        <f t="shared" si="6"/>
        <v>77.2</v>
      </c>
      <c r="J75" s="17" t="s">
        <v>212</v>
      </c>
    </row>
    <row r="76" spans="1:10" s="3" customFormat="1" ht="22.15" customHeight="1" x14ac:dyDescent="0.2">
      <c r="A76" s="11">
        <f>SUBTOTAL(103,$B$4:B76)</f>
        <v>73</v>
      </c>
      <c r="B76" s="12" t="s">
        <v>50</v>
      </c>
      <c r="C76" s="12" t="s">
        <v>48</v>
      </c>
      <c r="D76" s="12" t="s">
        <v>49</v>
      </c>
      <c r="E76" s="13">
        <v>72.7</v>
      </c>
      <c r="F76" s="14">
        <f t="shared" si="7"/>
        <v>29.08</v>
      </c>
      <c r="G76" s="15">
        <v>79.83</v>
      </c>
      <c r="H76" s="15">
        <f t="shared" si="5"/>
        <v>47.9</v>
      </c>
      <c r="I76" s="16">
        <f t="shared" si="6"/>
        <v>76.98</v>
      </c>
      <c r="J76" s="17" t="s">
        <v>212</v>
      </c>
    </row>
    <row r="77" spans="1:10" s="3" customFormat="1" ht="22.15" customHeight="1" x14ac:dyDescent="0.2">
      <c r="A77" s="11">
        <f>SUBTOTAL(103,$B$4:B77)</f>
        <v>74</v>
      </c>
      <c r="B77" s="12" t="s">
        <v>68</v>
      </c>
      <c r="C77" s="12" t="s">
        <v>48</v>
      </c>
      <c r="D77" s="12" t="s">
        <v>49</v>
      </c>
      <c r="E77" s="13">
        <v>67</v>
      </c>
      <c r="F77" s="14">
        <f t="shared" si="7"/>
        <v>26.8</v>
      </c>
      <c r="G77" s="15">
        <v>81.83</v>
      </c>
      <c r="H77" s="15">
        <f t="shared" si="5"/>
        <v>49.1</v>
      </c>
      <c r="I77" s="16">
        <f t="shared" si="6"/>
        <v>75.900000000000006</v>
      </c>
      <c r="J77" s="17" t="s">
        <v>212</v>
      </c>
    </row>
    <row r="78" spans="1:10" s="3" customFormat="1" ht="22.15" customHeight="1" x14ac:dyDescent="0.2">
      <c r="A78" s="11">
        <f>SUBTOTAL(103,$B$4:B78)</f>
        <v>75</v>
      </c>
      <c r="B78" s="12" t="s">
        <v>248</v>
      </c>
      <c r="C78" s="12" t="s">
        <v>48</v>
      </c>
      <c r="D78" s="12" t="s">
        <v>49</v>
      </c>
      <c r="E78" s="13">
        <v>67.2</v>
      </c>
      <c r="F78" s="14">
        <f t="shared" si="7"/>
        <v>26.88</v>
      </c>
      <c r="G78" s="15">
        <v>81.37</v>
      </c>
      <c r="H78" s="15">
        <f t="shared" si="5"/>
        <v>48.82</v>
      </c>
      <c r="I78" s="16">
        <f t="shared" si="6"/>
        <v>75.7</v>
      </c>
      <c r="J78" s="17" t="s">
        <v>212</v>
      </c>
    </row>
    <row r="79" spans="1:10" s="3" customFormat="1" ht="22.15" customHeight="1" x14ac:dyDescent="0.2">
      <c r="A79" s="11">
        <f>SUBTOTAL(103,$B$4:B79)</f>
        <v>76</v>
      </c>
      <c r="B79" s="12" t="s">
        <v>62</v>
      </c>
      <c r="C79" s="12" t="s">
        <v>48</v>
      </c>
      <c r="D79" s="12" t="s">
        <v>49</v>
      </c>
      <c r="E79" s="13">
        <v>69.099999999999994</v>
      </c>
      <c r="F79" s="14">
        <f t="shared" si="7"/>
        <v>27.64</v>
      </c>
      <c r="G79" s="15">
        <v>79.5</v>
      </c>
      <c r="H79" s="15">
        <f t="shared" si="5"/>
        <v>47.7</v>
      </c>
      <c r="I79" s="16">
        <f t="shared" si="6"/>
        <v>75.34</v>
      </c>
      <c r="J79" s="17" t="s">
        <v>212</v>
      </c>
    </row>
    <row r="80" spans="1:10" s="3" customFormat="1" ht="22.15" customHeight="1" x14ac:dyDescent="0.2">
      <c r="A80" s="11">
        <f>SUBTOTAL(103,$B$4:B80)</f>
        <v>77</v>
      </c>
      <c r="B80" s="12" t="s">
        <v>60</v>
      </c>
      <c r="C80" s="12" t="s">
        <v>48</v>
      </c>
      <c r="D80" s="12" t="s">
        <v>49</v>
      </c>
      <c r="E80" s="13">
        <v>70.2</v>
      </c>
      <c r="F80" s="14">
        <f t="shared" si="7"/>
        <v>28.08</v>
      </c>
      <c r="G80" s="15">
        <v>78</v>
      </c>
      <c r="H80" s="15">
        <f t="shared" si="5"/>
        <v>46.8</v>
      </c>
      <c r="I80" s="16">
        <f t="shared" si="6"/>
        <v>74.88</v>
      </c>
      <c r="J80" s="17" t="s">
        <v>212</v>
      </c>
    </row>
    <row r="81" spans="1:10" s="3" customFormat="1" ht="22.15" customHeight="1" x14ac:dyDescent="0.2">
      <c r="A81" s="11">
        <f>SUBTOTAL(103,$B$4:B81)</f>
        <v>78</v>
      </c>
      <c r="B81" s="12" t="s">
        <v>249</v>
      </c>
      <c r="C81" s="12" t="s">
        <v>48</v>
      </c>
      <c r="D81" s="12" t="s">
        <v>49</v>
      </c>
      <c r="E81" s="13">
        <v>73.400000000000006</v>
      </c>
      <c r="F81" s="14">
        <f t="shared" si="7"/>
        <v>29.36</v>
      </c>
      <c r="G81" s="15">
        <v>75.5</v>
      </c>
      <c r="H81" s="15">
        <f t="shared" si="5"/>
        <v>45.3</v>
      </c>
      <c r="I81" s="16">
        <f t="shared" si="6"/>
        <v>74.66</v>
      </c>
      <c r="J81" s="17" t="s">
        <v>212</v>
      </c>
    </row>
    <row r="82" spans="1:10" s="3" customFormat="1" ht="22.15" customHeight="1" x14ac:dyDescent="0.2">
      <c r="A82" s="11">
        <f>SUBTOTAL(103,$B$4:B82)</f>
        <v>79</v>
      </c>
      <c r="B82" s="12" t="s">
        <v>47</v>
      </c>
      <c r="C82" s="12" t="s">
        <v>48</v>
      </c>
      <c r="D82" s="12" t="s">
        <v>49</v>
      </c>
      <c r="E82" s="13">
        <v>82.3</v>
      </c>
      <c r="F82" s="14">
        <f t="shared" si="7"/>
        <v>32.92</v>
      </c>
      <c r="G82" s="15">
        <v>68.67</v>
      </c>
      <c r="H82" s="15">
        <f t="shared" si="5"/>
        <v>41.2</v>
      </c>
      <c r="I82" s="16">
        <f t="shared" si="6"/>
        <v>74.12</v>
      </c>
      <c r="J82" s="17" t="s">
        <v>212</v>
      </c>
    </row>
    <row r="83" spans="1:10" s="3" customFormat="1" ht="22.15" customHeight="1" x14ac:dyDescent="0.2">
      <c r="A83" s="11">
        <f>SUBTOTAL(103,$B$4:B83)</f>
        <v>80</v>
      </c>
      <c r="B83" s="12" t="s">
        <v>51</v>
      </c>
      <c r="C83" s="12" t="s">
        <v>48</v>
      </c>
      <c r="D83" s="12" t="s">
        <v>49</v>
      </c>
      <c r="E83" s="13">
        <v>72.599999999999994</v>
      </c>
      <c r="F83" s="14">
        <f t="shared" si="7"/>
        <v>29.04</v>
      </c>
      <c r="G83" s="15">
        <v>74.83</v>
      </c>
      <c r="H83" s="15">
        <f t="shared" si="5"/>
        <v>44.9</v>
      </c>
      <c r="I83" s="16">
        <f t="shared" si="6"/>
        <v>73.94</v>
      </c>
      <c r="J83" s="17" t="s">
        <v>212</v>
      </c>
    </row>
    <row r="84" spans="1:10" s="3" customFormat="1" ht="22.15" customHeight="1" x14ac:dyDescent="0.2">
      <c r="A84" s="11">
        <f>SUBTOTAL(103,$B$4:B84)</f>
        <v>81</v>
      </c>
      <c r="B84" s="12" t="s">
        <v>250</v>
      </c>
      <c r="C84" s="12" t="s">
        <v>48</v>
      </c>
      <c r="D84" s="12" t="s">
        <v>49</v>
      </c>
      <c r="E84" s="13">
        <v>67.599999999999994</v>
      </c>
      <c r="F84" s="14">
        <f t="shared" si="7"/>
        <v>27.04</v>
      </c>
      <c r="G84" s="15">
        <v>78.069999999999993</v>
      </c>
      <c r="H84" s="15">
        <f t="shared" si="5"/>
        <v>46.84</v>
      </c>
      <c r="I84" s="16">
        <f t="shared" si="6"/>
        <v>73.88</v>
      </c>
      <c r="J84" s="17" t="s">
        <v>212</v>
      </c>
    </row>
    <row r="85" spans="1:10" s="3" customFormat="1" ht="22.15" customHeight="1" x14ac:dyDescent="0.2">
      <c r="A85" s="11">
        <f>SUBTOTAL(103,$B$4:B85)</f>
        <v>82</v>
      </c>
      <c r="B85" s="12" t="s">
        <v>75</v>
      </c>
      <c r="C85" s="12" t="s">
        <v>48</v>
      </c>
      <c r="D85" s="12" t="s">
        <v>49</v>
      </c>
      <c r="E85" s="13">
        <v>66</v>
      </c>
      <c r="F85" s="14">
        <f t="shared" si="7"/>
        <v>26.4</v>
      </c>
      <c r="G85" s="15">
        <v>77.599999999999994</v>
      </c>
      <c r="H85" s="15">
        <f t="shared" si="5"/>
        <v>46.56</v>
      </c>
      <c r="I85" s="16">
        <f t="shared" si="6"/>
        <v>72.959999999999994</v>
      </c>
      <c r="J85" s="17" t="s">
        <v>212</v>
      </c>
    </row>
    <row r="86" spans="1:10" s="3" customFormat="1" ht="22.15" customHeight="1" x14ac:dyDescent="0.2">
      <c r="A86" s="11">
        <f>SUBTOTAL(103,$B$4:B86)</f>
        <v>83</v>
      </c>
      <c r="B86" s="12" t="s">
        <v>63</v>
      </c>
      <c r="C86" s="12" t="s">
        <v>48</v>
      </c>
      <c r="D86" s="12" t="s">
        <v>49</v>
      </c>
      <c r="E86" s="13">
        <v>68.8</v>
      </c>
      <c r="F86" s="14">
        <f t="shared" si="7"/>
        <v>27.52</v>
      </c>
      <c r="G86" s="15">
        <v>75.5</v>
      </c>
      <c r="H86" s="15">
        <f t="shared" si="5"/>
        <v>45.3</v>
      </c>
      <c r="I86" s="16">
        <f t="shared" si="6"/>
        <v>72.819999999999993</v>
      </c>
      <c r="J86" s="17" t="s">
        <v>212</v>
      </c>
    </row>
    <row r="87" spans="1:10" s="3" customFormat="1" ht="22.15" customHeight="1" x14ac:dyDescent="0.2">
      <c r="A87" s="11">
        <f>SUBTOTAL(103,$B$4:B87)</f>
        <v>84</v>
      </c>
      <c r="B87" s="12" t="s">
        <v>57</v>
      </c>
      <c r="C87" s="12" t="s">
        <v>48</v>
      </c>
      <c r="D87" s="12" t="s">
        <v>49</v>
      </c>
      <c r="E87" s="13">
        <v>70.7</v>
      </c>
      <c r="F87" s="14">
        <f t="shared" si="7"/>
        <v>28.28</v>
      </c>
      <c r="G87" s="15">
        <v>74</v>
      </c>
      <c r="H87" s="15">
        <f t="shared" si="5"/>
        <v>44.4</v>
      </c>
      <c r="I87" s="16">
        <f t="shared" si="6"/>
        <v>72.680000000000007</v>
      </c>
      <c r="J87" s="17"/>
    </row>
    <row r="88" spans="1:10" s="3" customFormat="1" ht="22.15" customHeight="1" x14ac:dyDescent="0.2">
      <c r="A88" s="11">
        <f>SUBTOTAL(103,$B$4:B88)</f>
        <v>85</v>
      </c>
      <c r="B88" s="12" t="s">
        <v>251</v>
      </c>
      <c r="C88" s="12" t="s">
        <v>48</v>
      </c>
      <c r="D88" s="12" t="s">
        <v>49</v>
      </c>
      <c r="E88" s="13">
        <v>75.400000000000006</v>
      </c>
      <c r="F88" s="14">
        <f t="shared" si="7"/>
        <v>30.16</v>
      </c>
      <c r="G88" s="15">
        <v>70.33</v>
      </c>
      <c r="H88" s="15">
        <f t="shared" si="5"/>
        <v>42.2</v>
      </c>
      <c r="I88" s="16">
        <f t="shared" si="6"/>
        <v>72.36</v>
      </c>
      <c r="J88" s="17"/>
    </row>
    <row r="89" spans="1:10" s="3" customFormat="1" ht="22.15" customHeight="1" x14ac:dyDescent="0.2">
      <c r="A89" s="11">
        <f>SUBTOTAL(103,$B$4:B89)</f>
        <v>86</v>
      </c>
      <c r="B89" s="12" t="s">
        <v>53</v>
      </c>
      <c r="C89" s="12" t="s">
        <v>48</v>
      </c>
      <c r="D89" s="12" t="s">
        <v>49</v>
      </c>
      <c r="E89" s="13">
        <v>71.400000000000006</v>
      </c>
      <c r="F89" s="14">
        <f t="shared" si="7"/>
        <v>28.56</v>
      </c>
      <c r="G89" s="15">
        <v>73</v>
      </c>
      <c r="H89" s="15">
        <f t="shared" si="5"/>
        <v>43.8</v>
      </c>
      <c r="I89" s="16">
        <f t="shared" si="6"/>
        <v>72.36</v>
      </c>
      <c r="J89" s="17"/>
    </row>
    <row r="90" spans="1:10" s="3" customFormat="1" ht="22.15" customHeight="1" x14ac:dyDescent="0.2">
      <c r="A90" s="11">
        <f>SUBTOTAL(103,$B$4:B90)</f>
        <v>87</v>
      </c>
      <c r="B90" s="12" t="s">
        <v>73</v>
      </c>
      <c r="C90" s="12" t="s">
        <v>48</v>
      </c>
      <c r="D90" s="12" t="s">
        <v>49</v>
      </c>
      <c r="E90" s="13">
        <v>66.3</v>
      </c>
      <c r="F90" s="14">
        <f t="shared" si="7"/>
        <v>26.52</v>
      </c>
      <c r="G90" s="15">
        <v>75.83</v>
      </c>
      <c r="H90" s="15">
        <f t="shared" si="5"/>
        <v>45.5</v>
      </c>
      <c r="I90" s="16">
        <f t="shared" si="6"/>
        <v>72.02</v>
      </c>
      <c r="J90" s="17"/>
    </row>
    <row r="91" spans="1:10" s="3" customFormat="1" ht="22.15" customHeight="1" x14ac:dyDescent="0.2">
      <c r="A91" s="11">
        <f>SUBTOTAL(103,$B$4:B91)</f>
        <v>88</v>
      </c>
      <c r="B91" s="12" t="s">
        <v>252</v>
      </c>
      <c r="C91" s="12" t="s">
        <v>48</v>
      </c>
      <c r="D91" s="12" t="s">
        <v>49</v>
      </c>
      <c r="E91" s="13">
        <v>70.5</v>
      </c>
      <c r="F91" s="14">
        <f t="shared" si="7"/>
        <v>28.2</v>
      </c>
      <c r="G91" s="15">
        <v>72.930000000000007</v>
      </c>
      <c r="H91" s="15">
        <f t="shared" si="5"/>
        <v>43.76</v>
      </c>
      <c r="I91" s="16">
        <f t="shared" si="6"/>
        <v>71.959999999999994</v>
      </c>
      <c r="J91" s="17"/>
    </row>
    <row r="92" spans="1:10" s="3" customFormat="1" ht="22.15" customHeight="1" x14ac:dyDescent="0.2">
      <c r="A92" s="11">
        <f>SUBTOTAL(103,$B$4:B92)</f>
        <v>89</v>
      </c>
      <c r="B92" s="12" t="s">
        <v>54</v>
      </c>
      <c r="C92" s="12" t="s">
        <v>48</v>
      </c>
      <c r="D92" s="12" t="s">
        <v>49</v>
      </c>
      <c r="E92" s="13">
        <v>71.3</v>
      </c>
      <c r="F92" s="14">
        <f t="shared" si="7"/>
        <v>28.52</v>
      </c>
      <c r="G92" s="15">
        <v>71.33</v>
      </c>
      <c r="H92" s="15">
        <f t="shared" si="5"/>
        <v>42.8</v>
      </c>
      <c r="I92" s="16">
        <f t="shared" si="6"/>
        <v>71.319999999999993</v>
      </c>
      <c r="J92" s="17"/>
    </row>
    <row r="93" spans="1:10" s="3" customFormat="1" ht="22.15" customHeight="1" x14ac:dyDescent="0.2">
      <c r="A93" s="11">
        <f>SUBTOTAL(103,$B$4:B93)</f>
        <v>90</v>
      </c>
      <c r="B93" s="12" t="s">
        <v>78</v>
      </c>
      <c r="C93" s="12" t="s">
        <v>48</v>
      </c>
      <c r="D93" s="12" t="s">
        <v>49</v>
      </c>
      <c r="E93" s="13">
        <v>65.3</v>
      </c>
      <c r="F93" s="14">
        <f t="shared" si="7"/>
        <v>26.12</v>
      </c>
      <c r="G93" s="15">
        <v>74.83</v>
      </c>
      <c r="H93" s="15">
        <f t="shared" si="5"/>
        <v>44.9</v>
      </c>
      <c r="I93" s="16">
        <f t="shared" si="6"/>
        <v>71.02</v>
      </c>
      <c r="J93" s="17"/>
    </row>
    <row r="94" spans="1:10" s="3" customFormat="1" ht="22.15" customHeight="1" x14ac:dyDescent="0.2">
      <c r="A94" s="11">
        <f>SUBTOTAL(103,$B$4:B94)</f>
        <v>91</v>
      </c>
      <c r="B94" s="12" t="s">
        <v>56</v>
      </c>
      <c r="C94" s="12" t="s">
        <v>48</v>
      </c>
      <c r="D94" s="12" t="s">
        <v>49</v>
      </c>
      <c r="E94" s="13">
        <v>70.7</v>
      </c>
      <c r="F94" s="14">
        <f t="shared" si="7"/>
        <v>28.28</v>
      </c>
      <c r="G94" s="15">
        <v>71</v>
      </c>
      <c r="H94" s="15">
        <f t="shared" si="5"/>
        <v>42.6</v>
      </c>
      <c r="I94" s="16">
        <f t="shared" si="6"/>
        <v>70.88</v>
      </c>
      <c r="J94" s="17"/>
    </row>
    <row r="95" spans="1:10" s="3" customFormat="1" ht="22.15" customHeight="1" x14ac:dyDescent="0.2">
      <c r="A95" s="11">
        <f>SUBTOTAL(103,$B$4:B95)</f>
        <v>92</v>
      </c>
      <c r="B95" s="12" t="s">
        <v>253</v>
      </c>
      <c r="C95" s="12" t="s">
        <v>48</v>
      </c>
      <c r="D95" s="12" t="s">
        <v>49</v>
      </c>
      <c r="E95" s="13">
        <v>64.900000000000006</v>
      </c>
      <c r="F95" s="14">
        <f t="shared" si="7"/>
        <v>25.96</v>
      </c>
      <c r="G95" s="15">
        <v>74.17</v>
      </c>
      <c r="H95" s="15">
        <f t="shared" si="5"/>
        <v>44.5</v>
      </c>
      <c r="I95" s="16">
        <f t="shared" si="6"/>
        <v>70.459999999999994</v>
      </c>
      <c r="J95" s="17"/>
    </row>
    <row r="96" spans="1:10" s="3" customFormat="1" ht="22.15" customHeight="1" x14ac:dyDescent="0.2">
      <c r="A96" s="11">
        <f>SUBTOTAL(103,$B$4:B96)</f>
        <v>93</v>
      </c>
      <c r="B96" s="12" t="s">
        <v>72</v>
      </c>
      <c r="C96" s="12" t="s">
        <v>48</v>
      </c>
      <c r="D96" s="12" t="s">
        <v>49</v>
      </c>
      <c r="E96" s="13">
        <v>66.5</v>
      </c>
      <c r="F96" s="14">
        <f t="shared" si="7"/>
        <v>26.6</v>
      </c>
      <c r="G96" s="15">
        <v>72.67</v>
      </c>
      <c r="H96" s="15">
        <f t="shared" si="5"/>
        <v>43.6</v>
      </c>
      <c r="I96" s="16">
        <f t="shared" si="6"/>
        <v>70.2</v>
      </c>
      <c r="J96" s="17"/>
    </row>
    <row r="97" spans="1:10" s="3" customFormat="1" ht="22.15" customHeight="1" x14ac:dyDescent="0.2">
      <c r="A97" s="11">
        <f>SUBTOTAL(103,$B$4:B97)</f>
        <v>94</v>
      </c>
      <c r="B97" s="12" t="s">
        <v>80</v>
      </c>
      <c r="C97" s="12" t="s">
        <v>48</v>
      </c>
      <c r="D97" s="12" t="s">
        <v>49</v>
      </c>
      <c r="E97" s="13">
        <v>65.099999999999994</v>
      </c>
      <c r="F97" s="14">
        <f t="shared" si="7"/>
        <v>26.04</v>
      </c>
      <c r="G97" s="15">
        <v>73.069999999999993</v>
      </c>
      <c r="H97" s="15">
        <f t="shared" si="5"/>
        <v>43.84</v>
      </c>
      <c r="I97" s="16">
        <f t="shared" si="6"/>
        <v>69.88</v>
      </c>
      <c r="J97" s="17"/>
    </row>
    <row r="98" spans="1:10" s="3" customFormat="1" ht="22.15" customHeight="1" x14ac:dyDescent="0.2">
      <c r="A98" s="11">
        <f>SUBTOTAL(103,$B$4:B98)</f>
        <v>95</v>
      </c>
      <c r="B98" s="12" t="s">
        <v>70</v>
      </c>
      <c r="C98" s="12" t="s">
        <v>48</v>
      </c>
      <c r="D98" s="12" t="s">
        <v>49</v>
      </c>
      <c r="E98" s="13">
        <v>66.599999999999994</v>
      </c>
      <c r="F98" s="14">
        <f t="shared" si="7"/>
        <v>26.64</v>
      </c>
      <c r="G98" s="15">
        <v>72</v>
      </c>
      <c r="H98" s="15">
        <f t="shared" si="5"/>
        <v>43.2</v>
      </c>
      <c r="I98" s="16">
        <f t="shared" si="6"/>
        <v>69.84</v>
      </c>
      <c r="J98" s="17"/>
    </row>
    <row r="99" spans="1:10" s="3" customFormat="1" ht="22.15" customHeight="1" x14ac:dyDescent="0.2">
      <c r="A99" s="11">
        <f>SUBTOTAL(103,$B$4:B99)</f>
        <v>96</v>
      </c>
      <c r="B99" s="12" t="s">
        <v>69</v>
      </c>
      <c r="C99" s="12" t="s">
        <v>48</v>
      </c>
      <c r="D99" s="12" t="s">
        <v>49</v>
      </c>
      <c r="E99" s="13">
        <v>66.900000000000006</v>
      </c>
      <c r="F99" s="14">
        <f t="shared" si="7"/>
        <v>26.76</v>
      </c>
      <c r="G99" s="15">
        <v>71.63</v>
      </c>
      <c r="H99" s="15">
        <f t="shared" si="5"/>
        <v>42.98</v>
      </c>
      <c r="I99" s="16">
        <f t="shared" si="6"/>
        <v>69.739999999999995</v>
      </c>
      <c r="J99" s="17"/>
    </row>
    <row r="100" spans="1:10" s="3" customFormat="1" ht="22.15" customHeight="1" x14ac:dyDescent="0.2">
      <c r="A100" s="11">
        <f>SUBTOTAL(103,$B$4:B100)</f>
        <v>97</v>
      </c>
      <c r="B100" s="12" t="s">
        <v>64</v>
      </c>
      <c r="C100" s="12" t="s">
        <v>48</v>
      </c>
      <c r="D100" s="12" t="s">
        <v>49</v>
      </c>
      <c r="E100" s="13">
        <v>68.5</v>
      </c>
      <c r="F100" s="14">
        <f t="shared" si="7"/>
        <v>27.4</v>
      </c>
      <c r="G100" s="15">
        <v>70</v>
      </c>
      <c r="H100" s="15">
        <f t="shared" si="5"/>
        <v>42</v>
      </c>
      <c r="I100" s="16">
        <f t="shared" si="6"/>
        <v>69.400000000000006</v>
      </c>
      <c r="J100" s="17"/>
    </row>
    <row r="101" spans="1:10" s="3" customFormat="1" ht="22.15" customHeight="1" x14ac:dyDescent="0.2">
      <c r="A101" s="11">
        <f>SUBTOTAL(103,$B$4:B101)</f>
        <v>98</v>
      </c>
      <c r="B101" s="12" t="s">
        <v>74</v>
      </c>
      <c r="C101" s="12" t="s">
        <v>48</v>
      </c>
      <c r="D101" s="12" t="s">
        <v>49</v>
      </c>
      <c r="E101" s="13">
        <v>66.2</v>
      </c>
      <c r="F101" s="14">
        <f t="shared" si="7"/>
        <v>26.48</v>
      </c>
      <c r="G101" s="15">
        <v>71.47</v>
      </c>
      <c r="H101" s="15">
        <f t="shared" si="5"/>
        <v>42.88</v>
      </c>
      <c r="I101" s="16">
        <f t="shared" si="6"/>
        <v>69.36</v>
      </c>
      <c r="J101" s="17"/>
    </row>
    <row r="102" spans="1:10" s="3" customFormat="1" ht="22.15" customHeight="1" x14ac:dyDescent="0.2">
      <c r="A102" s="11">
        <f>SUBTOTAL(103,$B$4:B102)</f>
        <v>99</v>
      </c>
      <c r="B102" s="12" t="s">
        <v>76</v>
      </c>
      <c r="C102" s="12" t="s">
        <v>48</v>
      </c>
      <c r="D102" s="12" t="s">
        <v>49</v>
      </c>
      <c r="E102" s="13">
        <v>65.599999999999994</v>
      </c>
      <c r="F102" s="14">
        <f t="shared" si="7"/>
        <v>26.24</v>
      </c>
      <c r="G102" s="15">
        <v>71.5</v>
      </c>
      <c r="H102" s="15">
        <f t="shared" si="5"/>
        <v>42.9</v>
      </c>
      <c r="I102" s="16">
        <f t="shared" si="6"/>
        <v>69.14</v>
      </c>
      <c r="J102" s="17"/>
    </row>
    <row r="103" spans="1:10" s="3" customFormat="1" ht="22.15" customHeight="1" x14ac:dyDescent="0.2">
      <c r="A103" s="11">
        <f>SUBTOTAL(103,$B$4:B103)</f>
        <v>100</v>
      </c>
      <c r="B103" s="12" t="s">
        <v>254</v>
      </c>
      <c r="C103" s="12" t="s">
        <v>48</v>
      </c>
      <c r="D103" s="12" t="s">
        <v>49</v>
      </c>
      <c r="E103" s="13">
        <v>66.099999999999994</v>
      </c>
      <c r="F103" s="14">
        <f t="shared" si="7"/>
        <v>26.44</v>
      </c>
      <c r="G103" s="15">
        <v>70.5</v>
      </c>
      <c r="H103" s="15">
        <f t="shared" si="5"/>
        <v>42.3</v>
      </c>
      <c r="I103" s="16">
        <f t="shared" si="6"/>
        <v>68.739999999999995</v>
      </c>
      <c r="J103" s="17"/>
    </row>
    <row r="104" spans="1:10" s="3" customFormat="1" ht="22.15" customHeight="1" x14ac:dyDescent="0.2">
      <c r="A104" s="11">
        <f>SUBTOTAL(103,$B$4:B104)</f>
        <v>101</v>
      </c>
      <c r="B104" s="12" t="s">
        <v>67</v>
      </c>
      <c r="C104" s="12" t="s">
        <v>48</v>
      </c>
      <c r="D104" s="12" t="s">
        <v>49</v>
      </c>
      <c r="E104" s="13">
        <v>67.099999999999994</v>
      </c>
      <c r="F104" s="14">
        <f t="shared" si="7"/>
        <v>26.84</v>
      </c>
      <c r="G104" s="15">
        <v>69.069999999999993</v>
      </c>
      <c r="H104" s="15">
        <f t="shared" si="5"/>
        <v>41.44</v>
      </c>
      <c r="I104" s="16">
        <f t="shared" si="6"/>
        <v>68.28</v>
      </c>
      <c r="J104" s="17"/>
    </row>
    <row r="105" spans="1:10" s="5" customFormat="1" ht="22.15" customHeight="1" x14ac:dyDescent="0.2">
      <c r="A105" s="11">
        <v>81.83</v>
      </c>
      <c r="B105" s="12" t="s">
        <v>66</v>
      </c>
      <c r="C105" s="12" t="s">
        <v>48</v>
      </c>
      <c r="D105" s="12" t="s">
        <v>49</v>
      </c>
      <c r="E105" s="13">
        <v>67.099999999999994</v>
      </c>
      <c r="F105" s="14">
        <f t="shared" si="7"/>
        <v>26.84</v>
      </c>
      <c r="G105" s="15">
        <v>68.33</v>
      </c>
      <c r="H105" s="15">
        <f t="shared" si="5"/>
        <v>41</v>
      </c>
      <c r="I105" s="16">
        <f t="shared" si="6"/>
        <v>67.84</v>
      </c>
      <c r="J105" s="17"/>
    </row>
    <row r="106" spans="1:10" s="3" customFormat="1" ht="22.15" customHeight="1" x14ac:dyDescent="0.2">
      <c r="A106" s="11">
        <f>SUBTOTAL(103,$B$4:B106)</f>
        <v>103</v>
      </c>
      <c r="B106" s="12" t="s">
        <v>65</v>
      </c>
      <c r="C106" s="12" t="s">
        <v>48</v>
      </c>
      <c r="D106" s="12" t="s">
        <v>49</v>
      </c>
      <c r="E106" s="13">
        <v>68.3</v>
      </c>
      <c r="F106" s="14">
        <f t="shared" si="7"/>
        <v>27.32</v>
      </c>
      <c r="G106" s="15">
        <v>66.069999999999993</v>
      </c>
      <c r="H106" s="15">
        <f t="shared" si="5"/>
        <v>39.64</v>
      </c>
      <c r="I106" s="16">
        <f t="shared" si="6"/>
        <v>66.959999999999994</v>
      </c>
      <c r="J106" s="17"/>
    </row>
    <row r="107" spans="1:10" s="3" customFormat="1" ht="22.15" customHeight="1" x14ac:dyDescent="0.2">
      <c r="A107" s="11">
        <f>SUBTOTAL(103,$B$4:B107)</f>
        <v>104</v>
      </c>
      <c r="B107" s="12" t="s">
        <v>255</v>
      </c>
      <c r="C107" s="12" t="s">
        <v>48</v>
      </c>
      <c r="D107" s="12" t="s">
        <v>49</v>
      </c>
      <c r="E107" s="13">
        <v>68.8</v>
      </c>
      <c r="F107" s="14">
        <f t="shared" si="7"/>
        <v>27.52</v>
      </c>
      <c r="G107" s="15">
        <v>63.5</v>
      </c>
      <c r="H107" s="15">
        <f t="shared" si="5"/>
        <v>38.1</v>
      </c>
      <c r="I107" s="16">
        <f t="shared" si="6"/>
        <v>65.62</v>
      </c>
      <c r="J107" s="17"/>
    </row>
    <row r="108" spans="1:10" s="5" customFormat="1" ht="22.15" customHeight="1" x14ac:dyDescent="0.2">
      <c r="A108" s="11">
        <f>SUBTOTAL(103,$B$4:B108)</f>
        <v>105</v>
      </c>
      <c r="B108" s="12" t="s">
        <v>79</v>
      </c>
      <c r="C108" s="12" t="s">
        <v>48</v>
      </c>
      <c r="D108" s="12" t="s">
        <v>49</v>
      </c>
      <c r="E108" s="13">
        <v>65.2</v>
      </c>
      <c r="F108" s="14">
        <f t="shared" si="7"/>
        <v>26.08</v>
      </c>
      <c r="G108" s="15">
        <v>62.47</v>
      </c>
      <c r="H108" s="15">
        <f t="shared" si="5"/>
        <v>37.479999999999997</v>
      </c>
      <c r="I108" s="16">
        <f t="shared" si="6"/>
        <v>63.56</v>
      </c>
      <c r="J108" s="17"/>
    </row>
    <row r="109" spans="1:10" s="3" customFormat="1" ht="22.15" customHeight="1" x14ac:dyDescent="0.2">
      <c r="A109" s="11">
        <f>SUBTOTAL(103,$B$4:B109)</f>
        <v>106</v>
      </c>
      <c r="B109" s="12" t="s">
        <v>55</v>
      </c>
      <c r="C109" s="12" t="s">
        <v>48</v>
      </c>
      <c r="D109" s="12" t="s">
        <v>49</v>
      </c>
      <c r="E109" s="13">
        <v>70.7</v>
      </c>
      <c r="F109" s="14">
        <f t="shared" si="7"/>
        <v>28.28</v>
      </c>
      <c r="G109" s="26" t="s">
        <v>211</v>
      </c>
      <c r="H109" s="17"/>
      <c r="I109" s="26" t="s">
        <v>211</v>
      </c>
      <c r="J109" s="17"/>
    </row>
    <row r="110" spans="1:10" s="3" customFormat="1" ht="22.15" customHeight="1" x14ac:dyDescent="0.2">
      <c r="A110" s="11">
        <f>SUBTOTAL(103,$B$4:B110)</f>
        <v>107</v>
      </c>
      <c r="B110" s="12" t="s">
        <v>58</v>
      </c>
      <c r="C110" s="12" t="s">
        <v>48</v>
      </c>
      <c r="D110" s="12" t="s">
        <v>49</v>
      </c>
      <c r="E110" s="13">
        <v>70.599999999999994</v>
      </c>
      <c r="F110" s="14">
        <f t="shared" si="7"/>
        <v>28.24</v>
      </c>
      <c r="G110" s="26" t="s">
        <v>211</v>
      </c>
      <c r="H110" s="17"/>
      <c r="I110" s="26" t="s">
        <v>211</v>
      </c>
      <c r="J110" s="17"/>
    </row>
    <row r="111" spans="1:10" s="3" customFormat="1" ht="22.15" customHeight="1" x14ac:dyDescent="0.2">
      <c r="A111" s="11">
        <f>SUBTOTAL(103,$B$4:B111)</f>
        <v>108</v>
      </c>
      <c r="B111" s="12" t="s">
        <v>59</v>
      </c>
      <c r="C111" s="12" t="s">
        <v>48</v>
      </c>
      <c r="D111" s="12" t="s">
        <v>49</v>
      </c>
      <c r="E111" s="13">
        <v>70.400000000000006</v>
      </c>
      <c r="F111" s="14">
        <f t="shared" si="7"/>
        <v>28.16</v>
      </c>
      <c r="G111" s="26" t="s">
        <v>211</v>
      </c>
      <c r="H111" s="17"/>
      <c r="I111" s="26" t="s">
        <v>211</v>
      </c>
      <c r="J111" s="17"/>
    </row>
    <row r="112" spans="1:10" s="3" customFormat="1" ht="22.15" customHeight="1" x14ac:dyDescent="0.2">
      <c r="A112" s="11">
        <f>SUBTOTAL(103,$B$4:B112)</f>
        <v>109</v>
      </c>
      <c r="B112" s="12" t="s">
        <v>61</v>
      </c>
      <c r="C112" s="12" t="s">
        <v>48</v>
      </c>
      <c r="D112" s="12" t="s">
        <v>49</v>
      </c>
      <c r="E112" s="13">
        <v>69.2</v>
      </c>
      <c r="F112" s="14">
        <f t="shared" si="7"/>
        <v>27.68</v>
      </c>
      <c r="G112" s="26" t="s">
        <v>211</v>
      </c>
      <c r="H112" s="17"/>
      <c r="I112" s="26" t="s">
        <v>211</v>
      </c>
      <c r="J112" s="17"/>
    </row>
    <row r="113" spans="1:10" s="3" customFormat="1" ht="22.15" customHeight="1" x14ac:dyDescent="0.2">
      <c r="A113" s="11">
        <f>SUBTOTAL(103,$B$4:B113)</f>
        <v>110</v>
      </c>
      <c r="B113" s="12" t="s">
        <v>256</v>
      </c>
      <c r="C113" s="12" t="s">
        <v>48</v>
      </c>
      <c r="D113" s="12" t="s">
        <v>49</v>
      </c>
      <c r="E113" s="13">
        <v>67.900000000000006</v>
      </c>
      <c r="F113" s="14">
        <f t="shared" si="7"/>
        <v>27.16</v>
      </c>
      <c r="G113" s="26" t="s">
        <v>211</v>
      </c>
      <c r="H113" s="17"/>
      <c r="I113" s="26" t="s">
        <v>211</v>
      </c>
      <c r="J113" s="17"/>
    </row>
    <row r="114" spans="1:10" s="3" customFormat="1" ht="22.15" customHeight="1" x14ac:dyDescent="0.2">
      <c r="A114" s="11">
        <f>SUBTOTAL(103,$B$4:B114)</f>
        <v>111</v>
      </c>
      <c r="B114" s="12" t="s">
        <v>77</v>
      </c>
      <c r="C114" s="12" t="s">
        <v>48</v>
      </c>
      <c r="D114" s="12" t="s">
        <v>49</v>
      </c>
      <c r="E114" s="13">
        <v>65.400000000000006</v>
      </c>
      <c r="F114" s="14">
        <f t="shared" si="7"/>
        <v>26.16</v>
      </c>
      <c r="G114" s="26" t="s">
        <v>211</v>
      </c>
      <c r="H114" s="17"/>
      <c r="I114" s="26" t="s">
        <v>211</v>
      </c>
      <c r="J114" s="17"/>
    </row>
    <row r="115" spans="1:10" s="3" customFormat="1" ht="22.15" customHeight="1" x14ac:dyDescent="0.2">
      <c r="A115" s="11">
        <f>SUBTOTAL(103,$B$4:B115)</f>
        <v>112</v>
      </c>
      <c r="B115" s="12" t="s">
        <v>257</v>
      </c>
      <c r="C115" s="12" t="s">
        <v>48</v>
      </c>
      <c r="D115" s="12" t="s">
        <v>82</v>
      </c>
      <c r="E115" s="13">
        <v>72.599999999999994</v>
      </c>
      <c r="F115" s="14">
        <f t="shared" si="7"/>
        <v>29.04</v>
      </c>
      <c r="G115" s="15">
        <v>86.2</v>
      </c>
      <c r="H115" s="15">
        <f t="shared" ref="H115:H143" si="8">ROUND(G115*0.6,2)</f>
        <v>51.72</v>
      </c>
      <c r="I115" s="16">
        <f t="shared" ref="I115:I143" si="9">ROUND(F115+H115,2)</f>
        <v>80.760000000000005</v>
      </c>
      <c r="J115" s="17" t="s">
        <v>212</v>
      </c>
    </row>
    <row r="116" spans="1:10" s="3" customFormat="1" ht="22.15" customHeight="1" x14ac:dyDescent="0.2">
      <c r="A116" s="11">
        <f>SUBTOTAL(103,$B$4:B116)</f>
        <v>113</v>
      </c>
      <c r="B116" s="12" t="s">
        <v>258</v>
      </c>
      <c r="C116" s="12" t="s">
        <v>48</v>
      </c>
      <c r="D116" s="12" t="s">
        <v>82</v>
      </c>
      <c r="E116" s="13">
        <v>68.8</v>
      </c>
      <c r="F116" s="14">
        <f t="shared" si="7"/>
        <v>27.52</v>
      </c>
      <c r="G116" s="15">
        <v>88.17</v>
      </c>
      <c r="H116" s="15">
        <f t="shared" si="8"/>
        <v>52.9</v>
      </c>
      <c r="I116" s="16">
        <f t="shared" si="9"/>
        <v>80.42</v>
      </c>
      <c r="J116" s="17" t="s">
        <v>212</v>
      </c>
    </row>
    <row r="117" spans="1:10" s="3" customFormat="1" ht="22.15" customHeight="1" x14ac:dyDescent="0.2">
      <c r="A117" s="11">
        <f>SUBTOTAL(103,$B$4:B117)</f>
        <v>114</v>
      </c>
      <c r="B117" s="12" t="s">
        <v>83</v>
      </c>
      <c r="C117" s="12" t="s">
        <v>48</v>
      </c>
      <c r="D117" s="12" t="s">
        <v>82</v>
      </c>
      <c r="E117" s="13">
        <v>72.099999999999994</v>
      </c>
      <c r="F117" s="14">
        <f t="shared" si="7"/>
        <v>28.84</v>
      </c>
      <c r="G117" s="15">
        <v>85.13</v>
      </c>
      <c r="H117" s="15">
        <f t="shared" si="8"/>
        <v>51.08</v>
      </c>
      <c r="I117" s="16">
        <f t="shared" si="9"/>
        <v>79.92</v>
      </c>
      <c r="J117" s="17" t="s">
        <v>212</v>
      </c>
    </row>
    <row r="118" spans="1:10" s="3" customFormat="1" ht="22.15" customHeight="1" x14ac:dyDescent="0.2">
      <c r="A118" s="11">
        <f>SUBTOTAL(103,$B$4:B118)</f>
        <v>115</v>
      </c>
      <c r="B118" s="12" t="s">
        <v>84</v>
      </c>
      <c r="C118" s="12" t="s">
        <v>48</v>
      </c>
      <c r="D118" s="12" t="s">
        <v>82</v>
      </c>
      <c r="E118" s="13">
        <v>69.099999999999994</v>
      </c>
      <c r="F118" s="14">
        <f t="shared" si="7"/>
        <v>27.64</v>
      </c>
      <c r="G118" s="15">
        <v>85.7</v>
      </c>
      <c r="H118" s="15">
        <f t="shared" si="8"/>
        <v>51.42</v>
      </c>
      <c r="I118" s="16">
        <f t="shared" si="9"/>
        <v>79.06</v>
      </c>
      <c r="J118" s="17" t="s">
        <v>212</v>
      </c>
    </row>
    <row r="119" spans="1:10" s="3" customFormat="1" ht="22.15" customHeight="1" x14ac:dyDescent="0.2">
      <c r="A119" s="11">
        <f>SUBTOTAL(103,$B$4:B119)</f>
        <v>116</v>
      </c>
      <c r="B119" s="12" t="s">
        <v>259</v>
      </c>
      <c r="C119" s="12" t="s">
        <v>48</v>
      </c>
      <c r="D119" s="12" t="s">
        <v>82</v>
      </c>
      <c r="E119" s="13">
        <v>71.900000000000006</v>
      </c>
      <c r="F119" s="14">
        <f t="shared" si="7"/>
        <v>28.76</v>
      </c>
      <c r="G119" s="15">
        <v>83.6</v>
      </c>
      <c r="H119" s="15">
        <f t="shared" si="8"/>
        <v>50.16</v>
      </c>
      <c r="I119" s="16">
        <f t="shared" si="9"/>
        <v>78.92</v>
      </c>
      <c r="J119" s="17" t="s">
        <v>212</v>
      </c>
    </row>
    <row r="120" spans="1:10" s="3" customFormat="1" ht="22.15" customHeight="1" x14ac:dyDescent="0.2">
      <c r="A120" s="11">
        <f>SUBTOTAL(103,$B$4:B120)</f>
        <v>117</v>
      </c>
      <c r="B120" s="12" t="s">
        <v>86</v>
      </c>
      <c r="C120" s="12" t="s">
        <v>48</v>
      </c>
      <c r="D120" s="12" t="s">
        <v>82</v>
      </c>
      <c r="E120" s="13">
        <v>67.8</v>
      </c>
      <c r="F120" s="14">
        <f t="shared" si="7"/>
        <v>27.12</v>
      </c>
      <c r="G120" s="15">
        <v>85.5</v>
      </c>
      <c r="H120" s="15">
        <f t="shared" si="8"/>
        <v>51.3</v>
      </c>
      <c r="I120" s="16">
        <f t="shared" si="9"/>
        <v>78.42</v>
      </c>
      <c r="J120" s="17" t="s">
        <v>212</v>
      </c>
    </row>
    <row r="121" spans="1:10" s="3" customFormat="1" ht="22.15" customHeight="1" x14ac:dyDescent="0.2">
      <c r="A121" s="11">
        <f>SUBTOTAL(103,$B$4:B121)</f>
        <v>118</v>
      </c>
      <c r="B121" s="12" t="s">
        <v>87</v>
      </c>
      <c r="C121" s="12" t="s">
        <v>48</v>
      </c>
      <c r="D121" s="12" t="s">
        <v>82</v>
      </c>
      <c r="E121" s="13">
        <v>67.3</v>
      </c>
      <c r="F121" s="14">
        <f t="shared" si="7"/>
        <v>26.92</v>
      </c>
      <c r="G121" s="15">
        <v>85.73</v>
      </c>
      <c r="H121" s="15">
        <f t="shared" si="8"/>
        <v>51.44</v>
      </c>
      <c r="I121" s="16">
        <f t="shared" si="9"/>
        <v>78.36</v>
      </c>
      <c r="J121" s="17" t="s">
        <v>212</v>
      </c>
    </row>
    <row r="122" spans="1:10" s="3" customFormat="1" ht="22.15" customHeight="1" x14ac:dyDescent="0.2">
      <c r="A122" s="11">
        <f>SUBTOTAL(103,$B$4:B122)</f>
        <v>119</v>
      </c>
      <c r="B122" s="12" t="s">
        <v>225</v>
      </c>
      <c r="C122" s="12" t="s">
        <v>48</v>
      </c>
      <c r="D122" s="12" t="s">
        <v>82</v>
      </c>
      <c r="E122" s="13">
        <v>68</v>
      </c>
      <c r="F122" s="14">
        <f t="shared" si="7"/>
        <v>27.2</v>
      </c>
      <c r="G122" s="15">
        <v>84.03</v>
      </c>
      <c r="H122" s="15">
        <f t="shared" si="8"/>
        <v>50.42</v>
      </c>
      <c r="I122" s="16">
        <f t="shared" si="9"/>
        <v>77.62</v>
      </c>
      <c r="J122" s="17" t="s">
        <v>212</v>
      </c>
    </row>
    <row r="123" spans="1:10" s="3" customFormat="1" ht="22.15" customHeight="1" x14ac:dyDescent="0.2">
      <c r="A123" s="11">
        <f>SUBTOTAL(103,$B$4:B123)</f>
        <v>120</v>
      </c>
      <c r="B123" s="12" t="s">
        <v>96</v>
      </c>
      <c r="C123" s="12" t="s">
        <v>48</v>
      </c>
      <c r="D123" s="12" t="s">
        <v>82</v>
      </c>
      <c r="E123" s="13">
        <v>63.5</v>
      </c>
      <c r="F123" s="14">
        <f t="shared" si="7"/>
        <v>25.4</v>
      </c>
      <c r="G123" s="15">
        <v>86.67</v>
      </c>
      <c r="H123" s="15">
        <f t="shared" si="8"/>
        <v>52</v>
      </c>
      <c r="I123" s="16">
        <f t="shared" si="9"/>
        <v>77.400000000000006</v>
      </c>
      <c r="J123" s="17" t="s">
        <v>212</v>
      </c>
    </row>
    <row r="124" spans="1:10" s="3" customFormat="1" ht="22.15" customHeight="1" x14ac:dyDescent="0.2">
      <c r="A124" s="11">
        <f>SUBTOTAL(103,$B$4:B124)</f>
        <v>121</v>
      </c>
      <c r="B124" s="12" t="s">
        <v>260</v>
      </c>
      <c r="C124" s="12" t="s">
        <v>48</v>
      </c>
      <c r="D124" s="12" t="s">
        <v>82</v>
      </c>
      <c r="E124" s="13">
        <v>62.9</v>
      </c>
      <c r="F124" s="14">
        <f t="shared" si="7"/>
        <v>25.16</v>
      </c>
      <c r="G124" s="15">
        <v>86.07</v>
      </c>
      <c r="H124" s="15">
        <f t="shared" si="8"/>
        <v>51.64</v>
      </c>
      <c r="I124" s="16">
        <f t="shared" si="9"/>
        <v>76.8</v>
      </c>
      <c r="J124" s="17" t="s">
        <v>212</v>
      </c>
    </row>
    <row r="125" spans="1:10" s="3" customFormat="1" ht="22.15" customHeight="1" x14ac:dyDescent="0.2">
      <c r="A125" s="11">
        <f>SUBTOTAL(103,$B$4:B125)</f>
        <v>122</v>
      </c>
      <c r="B125" s="12" t="s">
        <v>91</v>
      </c>
      <c r="C125" s="12" t="s">
        <v>48</v>
      </c>
      <c r="D125" s="12" t="s">
        <v>82</v>
      </c>
      <c r="E125" s="13">
        <v>65</v>
      </c>
      <c r="F125" s="14">
        <f t="shared" si="7"/>
        <v>26</v>
      </c>
      <c r="G125" s="15">
        <v>83.63</v>
      </c>
      <c r="H125" s="15">
        <f t="shared" si="8"/>
        <v>50.18</v>
      </c>
      <c r="I125" s="16">
        <f t="shared" si="9"/>
        <v>76.180000000000007</v>
      </c>
      <c r="J125" s="17"/>
    </row>
    <row r="126" spans="1:10" s="3" customFormat="1" ht="22.15" customHeight="1" x14ac:dyDescent="0.2">
      <c r="A126" s="11">
        <f>SUBTOTAL(103,$B$4:B126)</f>
        <v>123</v>
      </c>
      <c r="B126" s="12" t="s">
        <v>85</v>
      </c>
      <c r="C126" s="12" t="s">
        <v>48</v>
      </c>
      <c r="D126" s="12" t="s">
        <v>82</v>
      </c>
      <c r="E126" s="13">
        <v>68.3</v>
      </c>
      <c r="F126" s="14">
        <f t="shared" si="7"/>
        <v>27.32</v>
      </c>
      <c r="G126" s="15">
        <v>81.13</v>
      </c>
      <c r="H126" s="15">
        <f t="shared" si="8"/>
        <v>48.68</v>
      </c>
      <c r="I126" s="16">
        <f t="shared" si="9"/>
        <v>76</v>
      </c>
      <c r="J126" s="17"/>
    </row>
    <row r="127" spans="1:10" s="3" customFormat="1" ht="22.15" customHeight="1" x14ac:dyDescent="0.2">
      <c r="A127" s="11">
        <f>SUBTOTAL(103,$B$4:B127)</f>
        <v>124</v>
      </c>
      <c r="B127" s="12" t="s">
        <v>97</v>
      </c>
      <c r="C127" s="12" t="s">
        <v>48</v>
      </c>
      <c r="D127" s="12" t="s">
        <v>82</v>
      </c>
      <c r="E127" s="13">
        <v>63.4</v>
      </c>
      <c r="F127" s="14">
        <f t="shared" si="7"/>
        <v>25.36</v>
      </c>
      <c r="G127" s="15">
        <v>84.23</v>
      </c>
      <c r="H127" s="15">
        <f t="shared" si="8"/>
        <v>50.54</v>
      </c>
      <c r="I127" s="16">
        <f t="shared" si="9"/>
        <v>75.900000000000006</v>
      </c>
      <c r="J127" s="17"/>
    </row>
    <row r="128" spans="1:10" s="3" customFormat="1" ht="21" customHeight="1" x14ac:dyDescent="0.2">
      <c r="A128" s="11">
        <f>SUBTOTAL(103,$B$4:B128)</f>
        <v>125</v>
      </c>
      <c r="B128" s="12" t="s">
        <v>261</v>
      </c>
      <c r="C128" s="12" t="s">
        <v>48</v>
      </c>
      <c r="D128" s="12" t="s">
        <v>82</v>
      </c>
      <c r="E128" s="13">
        <v>65.400000000000006</v>
      </c>
      <c r="F128" s="14">
        <f t="shared" si="7"/>
        <v>26.16</v>
      </c>
      <c r="G128" s="15">
        <v>82.53</v>
      </c>
      <c r="H128" s="15">
        <f t="shared" si="8"/>
        <v>49.52</v>
      </c>
      <c r="I128" s="16">
        <f t="shared" si="9"/>
        <v>75.680000000000007</v>
      </c>
      <c r="J128" s="17"/>
    </row>
    <row r="129" spans="1:10" s="3" customFormat="1" ht="22.15" customHeight="1" x14ac:dyDescent="0.2">
      <c r="A129" s="11">
        <f>SUBTOTAL(103,$B$4:B129)</f>
        <v>126</v>
      </c>
      <c r="B129" s="12" t="s">
        <v>94</v>
      </c>
      <c r="C129" s="12" t="s">
        <v>48</v>
      </c>
      <c r="D129" s="12" t="s">
        <v>82</v>
      </c>
      <c r="E129" s="13">
        <v>63.9</v>
      </c>
      <c r="F129" s="14">
        <f t="shared" si="7"/>
        <v>25.56</v>
      </c>
      <c r="G129" s="15">
        <v>83.23</v>
      </c>
      <c r="H129" s="15">
        <f t="shared" si="8"/>
        <v>49.94</v>
      </c>
      <c r="I129" s="16">
        <f t="shared" si="9"/>
        <v>75.5</v>
      </c>
      <c r="J129" s="17"/>
    </row>
    <row r="130" spans="1:10" s="3" customFormat="1" ht="22.15" customHeight="1" x14ac:dyDescent="0.2">
      <c r="A130" s="11">
        <f>SUBTOTAL(103,$B$4:B130)</f>
        <v>127</v>
      </c>
      <c r="B130" s="12" t="s">
        <v>89</v>
      </c>
      <c r="C130" s="12" t="s">
        <v>48</v>
      </c>
      <c r="D130" s="12" t="s">
        <v>82</v>
      </c>
      <c r="E130" s="13">
        <v>66.2</v>
      </c>
      <c r="F130" s="14">
        <f t="shared" si="7"/>
        <v>26.48</v>
      </c>
      <c r="G130" s="15">
        <v>81.7</v>
      </c>
      <c r="H130" s="15">
        <f t="shared" si="8"/>
        <v>49.02</v>
      </c>
      <c r="I130" s="16">
        <f t="shared" si="9"/>
        <v>75.5</v>
      </c>
      <c r="J130" s="17"/>
    </row>
    <row r="131" spans="1:10" s="3" customFormat="1" ht="22.15" customHeight="1" x14ac:dyDescent="0.2">
      <c r="A131" s="11">
        <f>SUBTOTAL(103,$B$4:B131)</f>
        <v>128</v>
      </c>
      <c r="B131" s="12" t="s">
        <v>92</v>
      </c>
      <c r="C131" s="12" t="s">
        <v>48</v>
      </c>
      <c r="D131" s="12" t="s">
        <v>82</v>
      </c>
      <c r="E131" s="13">
        <v>64.900000000000006</v>
      </c>
      <c r="F131" s="14">
        <f t="shared" si="7"/>
        <v>25.96</v>
      </c>
      <c r="G131" s="15">
        <v>82.2</v>
      </c>
      <c r="H131" s="15">
        <f t="shared" si="8"/>
        <v>49.32</v>
      </c>
      <c r="I131" s="16">
        <f t="shared" si="9"/>
        <v>75.28</v>
      </c>
      <c r="J131" s="17"/>
    </row>
    <row r="132" spans="1:10" s="3" customFormat="1" ht="22.15" customHeight="1" x14ac:dyDescent="0.2">
      <c r="A132" s="11">
        <f>SUBTOTAL(103,$B$4:B132)</f>
        <v>129</v>
      </c>
      <c r="B132" s="12" t="s">
        <v>98</v>
      </c>
      <c r="C132" s="12" t="s">
        <v>48</v>
      </c>
      <c r="D132" s="12" t="s">
        <v>82</v>
      </c>
      <c r="E132" s="13">
        <v>63.2</v>
      </c>
      <c r="F132" s="14">
        <f t="shared" ref="F132:F195" si="10">ROUND(E132*0.4,2)</f>
        <v>25.28</v>
      </c>
      <c r="G132" s="15">
        <v>83.1</v>
      </c>
      <c r="H132" s="15">
        <f t="shared" si="8"/>
        <v>49.86</v>
      </c>
      <c r="I132" s="16">
        <f t="shared" si="9"/>
        <v>75.14</v>
      </c>
      <c r="J132" s="17"/>
    </row>
    <row r="133" spans="1:10" s="3" customFormat="1" ht="22.15" customHeight="1" x14ac:dyDescent="0.2">
      <c r="A133" s="11">
        <f>SUBTOTAL(103,$B$4:B133)</f>
        <v>130</v>
      </c>
      <c r="B133" s="12" t="s">
        <v>262</v>
      </c>
      <c r="C133" s="12" t="s">
        <v>48</v>
      </c>
      <c r="D133" s="12" t="s">
        <v>82</v>
      </c>
      <c r="E133" s="13">
        <v>68.3</v>
      </c>
      <c r="F133" s="14">
        <f t="shared" si="10"/>
        <v>27.32</v>
      </c>
      <c r="G133" s="15">
        <v>79.53</v>
      </c>
      <c r="H133" s="15">
        <f t="shared" si="8"/>
        <v>47.72</v>
      </c>
      <c r="I133" s="16">
        <f t="shared" si="9"/>
        <v>75.040000000000006</v>
      </c>
      <c r="J133" s="17"/>
    </row>
    <row r="134" spans="1:10" s="3" customFormat="1" ht="22.15" customHeight="1" x14ac:dyDescent="0.2">
      <c r="A134" s="11">
        <f>SUBTOTAL(103,$B$4:B134)</f>
        <v>131</v>
      </c>
      <c r="B134" s="12" t="s">
        <v>90</v>
      </c>
      <c r="C134" s="12" t="s">
        <v>48</v>
      </c>
      <c r="D134" s="12" t="s">
        <v>82</v>
      </c>
      <c r="E134" s="13">
        <v>65.2</v>
      </c>
      <c r="F134" s="14">
        <f t="shared" si="10"/>
        <v>26.08</v>
      </c>
      <c r="G134" s="15">
        <v>80.569999999999993</v>
      </c>
      <c r="H134" s="15">
        <f t="shared" si="8"/>
        <v>48.34</v>
      </c>
      <c r="I134" s="16">
        <f t="shared" si="9"/>
        <v>74.42</v>
      </c>
      <c r="J134" s="17"/>
    </row>
    <row r="135" spans="1:10" s="3" customFormat="1" ht="22.15" customHeight="1" x14ac:dyDescent="0.2">
      <c r="A135" s="11">
        <f>SUBTOTAL(103,$B$4:B135)</f>
        <v>132</v>
      </c>
      <c r="B135" s="12" t="s">
        <v>101</v>
      </c>
      <c r="C135" s="12" t="s">
        <v>48</v>
      </c>
      <c r="D135" s="12" t="s">
        <v>82</v>
      </c>
      <c r="E135" s="13">
        <v>61.8</v>
      </c>
      <c r="F135" s="14">
        <f t="shared" si="10"/>
        <v>24.72</v>
      </c>
      <c r="G135" s="15">
        <v>82.63</v>
      </c>
      <c r="H135" s="15">
        <f t="shared" si="8"/>
        <v>49.58</v>
      </c>
      <c r="I135" s="16">
        <f t="shared" si="9"/>
        <v>74.3</v>
      </c>
      <c r="J135" s="17"/>
    </row>
    <row r="136" spans="1:10" s="3" customFormat="1" ht="22.15" customHeight="1" x14ac:dyDescent="0.2">
      <c r="A136" s="11">
        <f>SUBTOTAL(103,$B$4:B136)</f>
        <v>133</v>
      </c>
      <c r="B136" s="12" t="s">
        <v>95</v>
      </c>
      <c r="C136" s="12" t="s">
        <v>48</v>
      </c>
      <c r="D136" s="12" t="s">
        <v>82</v>
      </c>
      <c r="E136" s="13">
        <v>63.6</v>
      </c>
      <c r="F136" s="14">
        <f t="shared" si="10"/>
        <v>25.44</v>
      </c>
      <c r="G136" s="15">
        <v>79.400000000000006</v>
      </c>
      <c r="H136" s="15">
        <f t="shared" si="8"/>
        <v>47.64</v>
      </c>
      <c r="I136" s="16">
        <f t="shared" si="9"/>
        <v>73.08</v>
      </c>
      <c r="J136" s="17"/>
    </row>
    <row r="137" spans="1:10" s="3" customFormat="1" ht="22.15" customHeight="1" x14ac:dyDescent="0.2">
      <c r="A137" s="11">
        <f>SUBTOTAL(103,$B$4:B137)</f>
        <v>134</v>
      </c>
      <c r="B137" s="12" t="s">
        <v>99</v>
      </c>
      <c r="C137" s="12" t="s">
        <v>48</v>
      </c>
      <c r="D137" s="12" t="s">
        <v>82</v>
      </c>
      <c r="E137" s="13">
        <v>62.6</v>
      </c>
      <c r="F137" s="14">
        <f t="shared" si="10"/>
        <v>25.04</v>
      </c>
      <c r="G137" s="15">
        <v>79.47</v>
      </c>
      <c r="H137" s="15">
        <f t="shared" si="8"/>
        <v>47.68</v>
      </c>
      <c r="I137" s="16">
        <f t="shared" si="9"/>
        <v>72.72</v>
      </c>
      <c r="J137" s="17"/>
    </row>
    <row r="138" spans="1:10" s="3" customFormat="1" ht="22.15" customHeight="1" x14ac:dyDescent="0.2">
      <c r="A138" s="11">
        <f>SUBTOTAL(103,$B$4:B138)</f>
        <v>135</v>
      </c>
      <c r="B138" s="12" t="s">
        <v>102</v>
      </c>
      <c r="C138" s="12" t="s">
        <v>48</v>
      </c>
      <c r="D138" s="12" t="s">
        <v>82</v>
      </c>
      <c r="E138" s="13">
        <v>61.6</v>
      </c>
      <c r="F138" s="14">
        <f t="shared" si="10"/>
        <v>24.64</v>
      </c>
      <c r="G138" s="15">
        <v>79.97</v>
      </c>
      <c r="H138" s="15">
        <f t="shared" si="8"/>
        <v>47.98</v>
      </c>
      <c r="I138" s="16">
        <f t="shared" si="9"/>
        <v>72.62</v>
      </c>
      <c r="J138" s="17"/>
    </row>
    <row r="139" spans="1:10" s="3" customFormat="1" ht="22.15" customHeight="1" x14ac:dyDescent="0.2">
      <c r="A139" s="11">
        <f>SUBTOTAL(103,$B$4:B139)</f>
        <v>136</v>
      </c>
      <c r="B139" s="12" t="s">
        <v>93</v>
      </c>
      <c r="C139" s="12" t="s">
        <v>48</v>
      </c>
      <c r="D139" s="12" t="s">
        <v>82</v>
      </c>
      <c r="E139" s="13">
        <v>64.599999999999994</v>
      </c>
      <c r="F139" s="14">
        <f t="shared" si="10"/>
        <v>25.84</v>
      </c>
      <c r="G139" s="15">
        <v>77.97</v>
      </c>
      <c r="H139" s="15">
        <f t="shared" si="8"/>
        <v>46.78</v>
      </c>
      <c r="I139" s="16">
        <f t="shared" si="9"/>
        <v>72.62</v>
      </c>
      <c r="J139" s="17"/>
    </row>
    <row r="140" spans="1:10" s="3" customFormat="1" ht="22.15" customHeight="1" x14ac:dyDescent="0.2">
      <c r="A140" s="11">
        <f>SUBTOTAL(103,$B$4:B140)</f>
        <v>137</v>
      </c>
      <c r="B140" s="12" t="s">
        <v>263</v>
      </c>
      <c r="C140" s="12" t="s">
        <v>48</v>
      </c>
      <c r="D140" s="12" t="s">
        <v>82</v>
      </c>
      <c r="E140" s="13">
        <v>65</v>
      </c>
      <c r="F140" s="14">
        <f t="shared" si="10"/>
        <v>26</v>
      </c>
      <c r="G140" s="15">
        <v>74.67</v>
      </c>
      <c r="H140" s="15">
        <f t="shared" si="8"/>
        <v>44.8</v>
      </c>
      <c r="I140" s="16">
        <f t="shared" si="9"/>
        <v>70.8</v>
      </c>
      <c r="J140" s="17"/>
    </row>
    <row r="141" spans="1:10" s="3" customFormat="1" ht="22.15" customHeight="1" x14ac:dyDescent="0.2">
      <c r="A141" s="11">
        <f>SUBTOTAL(103,$B$4:B141)</f>
        <v>138</v>
      </c>
      <c r="B141" s="12" t="s">
        <v>88</v>
      </c>
      <c r="C141" s="12" t="s">
        <v>48</v>
      </c>
      <c r="D141" s="12" t="s">
        <v>82</v>
      </c>
      <c r="E141" s="13">
        <v>66.3</v>
      </c>
      <c r="F141" s="14">
        <f t="shared" si="10"/>
        <v>26.52</v>
      </c>
      <c r="G141" s="15">
        <v>72.83</v>
      </c>
      <c r="H141" s="15">
        <f t="shared" si="8"/>
        <v>43.7</v>
      </c>
      <c r="I141" s="16">
        <f t="shared" si="9"/>
        <v>70.22</v>
      </c>
      <c r="J141" s="17"/>
    </row>
    <row r="142" spans="1:10" s="3" customFormat="1" ht="22.15" customHeight="1" x14ac:dyDescent="0.2">
      <c r="A142" s="11">
        <f>SUBTOTAL(103,$B$4:B142)</f>
        <v>139</v>
      </c>
      <c r="B142" s="12" t="s">
        <v>100</v>
      </c>
      <c r="C142" s="12" t="s">
        <v>48</v>
      </c>
      <c r="D142" s="12" t="s">
        <v>82</v>
      </c>
      <c r="E142" s="13">
        <v>62.4</v>
      </c>
      <c r="F142" s="14">
        <f t="shared" si="10"/>
        <v>24.96</v>
      </c>
      <c r="G142" s="15">
        <v>75.3</v>
      </c>
      <c r="H142" s="15">
        <f t="shared" si="8"/>
        <v>45.18</v>
      </c>
      <c r="I142" s="16">
        <f t="shared" si="9"/>
        <v>70.14</v>
      </c>
      <c r="J142" s="17"/>
    </row>
    <row r="143" spans="1:10" s="3" customFormat="1" ht="22.15" customHeight="1" x14ac:dyDescent="0.2">
      <c r="A143" s="11">
        <f>SUBTOTAL(103,$B$4:B143)</f>
        <v>140</v>
      </c>
      <c r="B143" s="12" t="s">
        <v>264</v>
      </c>
      <c r="C143" s="12" t="s">
        <v>48</v>
      </c>
      <c r="D143" s="12" t="s">
        <v>82</v>
      </c>
      <c r="E143" s="13">
        <v>62.8</v>
      </c>
      <c r="F143" s="14">
        <f t="shared" si="10"/>
        <v>25.12</v>
      </c>
      <c r="G143" s="15">
        <v>71.53</v>
      </c>
      <c r="H143" s="15">
        <f t="shared" si="8"/>
        <v>42.92</v>
      </c>
      <c r="I143" s="16">
        <f t="shared" si="9"/>
        <v>68.040000000000006</v>
      </c>
      <c r="J143" s="17"/>
    </row>
    <row r="144" spans="1:10" s="3" customFormat="1" ht="22.15" customHeight="1" x14ac:dyDescent="0.2">
      <c r="A144" s="11">
        <f>SUBTOTAL(103,$B$4:B144)</f>
        <v>141</v>
      </c>
      <c r="B144" s="12" t="s">
        <v>81</v>
      </c>
      <c r="C144" s="12" t="s">
        <v>48</v>
      </c>
      <c r="D144" s="12" t="s">
        <v>82</v>
      </c>
      <c r="E144" s="13">
        <v>75.900000000000006</v>
      </c>
      <c r="F144" s="14">
        <f t="shared" si="10"/>
        <v>30.36</v>
      </c>
      <c r="G144" s="26" t="s">
        <v>211</v>
      </c>
      <c r="H144" s="17"/>
      <c r="I144" s="26" t="s">
        <v>211</v>
      </c>
      <c r="J144" s="17"/>
    </row>
    <row r="145" spans="1:10" s="3" customFormat="1" ht="22.15" customHeight="1" x14ac:dyDescent="0.2">
      <c r="A145" s="11">
        <f>SUBTOTAL(103,$B$4:B145)</f>
        <v>142</v>
      </c>
      <c r="B145" s="12" t="s">
        <v>114</v>
      </c>
      <c r="C145" s="12" t="s">
        <v>48</v>
      </c>
      <c r="D145" s="12" t="s">
        <v>103</v>
      </c>
      <c r="E145" s="13">
        <v>71.5</v>
      </c>
      <c r="F145" s="14">
        <f t="shared" si="10"/>
        <v>28.6</v>
      </c>
      <c r="G145" s="15">
        <v>87.2</v>
      </c>
      <c r="H145" s="15">
        <f t="shared" ref="H145:H174" si="11">ROUND(G145*0.6,2)</f>
        <v>52.32</v>
      </c>
      <c r="I145" s="16">
        <f t="shared" ref="I145:I174" si="12">ROUND(F145+H145,2)</f>
        <v>80.92</v>
      </c>
      <c r="J145" s="17" t="s">
        <v>213</v>
      </c>
    </row>
    <row r="146" spans="1:10" s="3" customFormat="1" ht="22.15" customHeight="1" x14ac:dyDescent="0.2">
      <c r="A146" s="11">
        <f>SUBTOTAL(103,$B$4:B146)</f>
        <v>143</v>
      </c>
      <c r="B146" s="12" t="s">
        <v>105</v>
      </c>
      <c r="C146" s="12" t="s">
        <v>48</v>
      </c>
      <c r="D146" s="12" t="s">
        <v>103</v>
      </c>
      <c r="E146" s="13">
        <v>76.2</v>
      </c>
      <c r="F146" s="14">
        <f t="shared" si="10"/>
        <v>30.48</v>
      </c>
      <c r="G146" s="15">
        <v>83.87</v>
      </c>
      <c r="H146" s="15">
        <f t="shared" si="11"/>
        <v>50.32</v>
      </c>
      <c r="I146" s="16">
        <f t="shared" si="12"/>
        <v>80.8</v>
      </c>
      <c r="J146" s="17" t="s">
        <v>213</v>
      </c>
    </row>
    <row r="147" spans="1:10" s="3" customFormat="1" ht="22.15" customHeight="1" x14ac:dyDescent="0.2">
      <c r="A147" s="11">
        <f>SUBTOTAL(103,$B$4:B147)</f>
        <v>144</v>
      </c>
      <c r="B147" s="12" t="s">
        <v>312</v>
      </c>
      <c r="C147" s="12" t="s">
        <v>48</v>
      </c>
      <c r="D147" s="12" t="s">
        <v>103</v>
      </c>
      <c r="E147" s="13">
        <v>72.400000000000006</v>
      </c>
      <c r="F147" s="14">
        <f t="shared" si="10"/>
        <v>28.96</v>
      </c>
      <c r="G147" s="15">
        <v>86.03</v>
      </c>
      <c r="H147" s="15">
        <f t="shared" si="11"/>
        <v>51.62</v>
      </c>
      <c r="I147" s="16">
        <f t="shared" si="12"/>
        <v>80.58</v>
      </c>
      <c r="J147" s="17" t="s">
        <v>213</v>
      </c>
    </row>
    <row r="148" spans="1:10" s="3" customFormat="1" ht="22.15" customHeight="1" x14ac:dyDescent="0.2">
      <c r="A148" s="11">
        <f>SUBTOTAL(103,$B$4:B148)</f>
        <v>145</v>
      </c>
      <c r="B148" s="12" t="s">
        <v>119</v>
      </c>
      <c r="C148" s="12" t="s">
        <v>48</v>
      </c>
      <c r="D148" s="12" t="s">
        <v>103</v>
      </c>
      <c r="E148" s="13">
        <v>70.3</v>
      </c>
      <c r="F148" s="14">
        <f t="shared" si="10"/>
        <v>28.12</v>
      </c>
      <c r="G148" s="15">
        <v>87.03</v>
      </c>
      <c r="H148" s="15">
        <f t="shared" si="11"/>
        <v>52.22</v>
      </c>
      <c r="I148" s="16">
        <f t="shared" si="12"/>
        <v>80.34</v>
      </c>
      <c r="J148" s="17" t="s">
        <v>213</v>
      </c>
    </row>
    <row r="149" spans="1:10" s="3" customFormat="1" ht="22.15" customHeight="1" x14ac:dyDescent="0.2">
      <c r="A149" s="11">
        <f>SUBTOTAL(103,$B$4:B149)</f>
        <v>146</v>
      </c>
      <c r="B149" s="12" t="s">
        <v>266</v>
      </c>
      <c r="C149" s="12" t="s">
        <v>48</v>
      </c>
      <c r="D149" s="12" t="s">
        <v>103</v>
      </c>
      <c r="E149" s="13">
        <v>76.5</v>
      </c>
      <c r="F149" s="14">
        <f t="shared" si="10"/>
        <v>30.6</v>
      </c>
      <c r="G149" s="15">
        <v>82.1</v>
      </c>
      <c r="H149" s="15">
        <f t="shared" si="11"/>
        <v>49.26</v>
      </c>
      <c r="I149" s="16">
        <f t="shared" si="12"/>
        <v>79.86</v>
      </c>
      <c r="J149" s="17" t="s">
        <v>213</v>
      </c>
    </row>
    <row r="150" spans="1:10" s="3" customFormat="1" ht="22.15" customHeight="1" x14ac:dyDescent="0.2">
      <c r="A150" s="11">
        <f>SUBTOTAL(103,$B$4:B150)</f>
        <v>147</v>
      </c>
      <c r="B150" s="12" t="s">
        <v>104</v>
      </c>
      <c r="C150" s="12" t="s">
        <v>48</v>
      </c>
      <c r="D150" s="12" t="s">
        <v>103</v>
      </c>
      <c r="E150" s="13">
        <v>76.7</v>
      </c>
      <c r="F150" s="14">
        <f t="shared" si="10"/>
        <v>30.68</v>
      </c>
      <c r="G150" s="15">
        <v>81</v>
      </c>
      <c r="H150" s="15">
        <f t="shared" si="11"/>
        <v>48.6</v>
      </c>
      <c r="I150" s="16">
        <f t="shared" si="12"/>
        <v>79.28</v>
      </c>
      <c r="J150" s="17" t="s">
        <v>213</v>
      </c>
    </row>
    <row r="151" spans="1:10" s="3" customFormat="1" ht="22.15" customHeight="1" x14ac:dyDescent="0.2">
      <c r="A151" s="11">
        <f>SUBTOTAL(103,$B$4:B151)</f>
        <v>148</v>
      </c>
      <c r="B151" s="12" t="s">
        <v>265</v>
      </c>
      <c r="C151" s="12" t="s">
        <v>48</v>
      </c>
      <c r="D151" s="12" t="s">
        <v>103</v>
      </c>
      <c r="E151" s="13">
        <v>70.8</v>
      </c>
      <c r="F151" s="14">
        <f t="shared" si="10"/>
        <v>28.32</v>
      </c>
      <c r="G151" s="15">
        <v>84.7</v>
      </c>
      <c r="H151" s="15">
        <f t="shared" si="11"/>
        <v>50.82</v>
      </c>
      <c r="I151" s="16">
        <f t="shared" si="12"/>
        <v>79.14</v>
      </c>
      <c r="J151" s="17" t="s">
        <v>213</v>
      </c>
    </row>
    <row r="152" spans="1:10" s="3" customFormat="1" ht="22.15" customHeight="1" x14ac:dyDescent="0.2">
      <c r="A152" s="11">
        <f>SUBTOTAL(103,$B$4:B152)</f>
        <v>149</v>
      </c>
      <c r="B152" s="12" t="s">
        <v>118</v>
      </c>
      <c r="C152" s="12" t="s">
        <v>48</v>
      </c>
      <c r="D152" s="12" t="s">
        <v>103</v>
      </c>
      <c r="E152" s="13">
        <v>70.5</v>
      </c>
      <c r="F152" s="14">
        <f t="shared" si="10"/>
        <v>28.2</v>
      </c>
      <c r="G152" s="15">
        <v>84.83</v>
      </c>
      <c r="H152" s="15">
        <f t="shared" si="11"/>
        <v>50.9</v>
      </c>
      <c r="I152" s="16">
        <f t="shared" si="12"/>
        <v>79.099999999999994</v>
      </c>
      <c r="J152" s="17" t="s">
        <v>213</v>
      </c>
    </row>
    <row r="153" spans="1:10" s="3" customFormat="1" ht="22.15" customHeight="1" x14ac:dyDescent="0.2">
      <c r="A153" s="11">
        <f>SUBTOTAL(103,$B$4:B153)</f>
        <v>150</v>
      </c>
      <c r="B153" s="12" t="s">
        <v>110</v>
      </c>
      <c r="C153" s="12" t="s">
        <v>48</v>
      </c>
      <c r="D153" s="12" t="s">
        <v>103</v>
      </c>
      <c r="E153" s="13">
        <v>72.599999999999994</v>
      </c>
      <c r="F153" s="14">
        <f t="shared" si="10"/>
        <v>29.04</v>
      </c>
      <c r="G153" s="15">
        <v>83.23</v>
      </c>
      <c r="H153" s="15">
        <f t="shared" si="11"/>
        <v>49.94</v>
      </c>
      <c r="I153" s="16">
        <f t="shared" si="12"/>
        <v>78.98</v>
      </c>
      <c r="J153" s="17" t="s">
        <v>213</v>
      </c>
    </row>
    <row r="154" spans="1:10" s="3" customFormat="1" ht="22.15" customHeight="1" x14ac:dyDescent="0.2">
      <c r="A154" s="11">
        <f>SUBTOTAL(103,$B$4:B154)</f>
        <v>151</v>
      </c>
      <c r="B154" s="12" t="s">
        <v>106</v>
      </c>
      <c r="C154" s="12" t="s">
        <v>48</v>
      </c>
      <c r="D154" s="12" t="s">
        <v>103</v>
      </c>
      <c r="E154" s="13">
        <v>74.5</v>
      </c>
      <c r="F154" s="14">
        <f t="shared" si="10"/>
        <v>29.8</v>
      </c>
      <c r="G154" s="15">
        <v>81.599999999999994</v>
      </c>
      <c r="H154" s="15">
        <f t="shared" si="11"/>
        <v>48.96</v>
      </c>
      <c r="I154" s="16">
        <f t="shared" si="12"/>
        <v>78.760000000000005</v>
      </c>
      <c r="J154" s="17" t="s">
        <v>213</v>
      </c>
    </row>
    <row r="155" spans="1:10" s="3" customFormat="1" ht="22.15" customHeight="1" x14ac:dyDescent="0.2">
      <c r="A155" s="11">
        <f>SUBTOTAL(103,$B$4:B155)</f>
        <v>152</v>
      </c>
      <c r="B155" s="12" t="s">
        <v>107</v>
      </c>
      <c r="C155" s="12" t="s">
        <v>48</v>
      </c>
      <c r="D155" s="12" t="s">
        <v>103</v>
      </c>
      <c r="E155" s="13">
        <v>73.5</v>
      </c>
      <c r="F155" s="14">
        <f t="shared" si="10"/>
        <v>29.4</v>
      </c>
      <c r="G155" s="15">
        <v>82</v>
      </c>
      <c r="H155" s="15">
        <f t="shared" si="11"/>
        <v>49.2</v>
      </c>
      <c r="I155" s="16">
        <f t="shared" si="12"/>
        <v>78.599999999999994</v>
      </c>
      <c r="J155" s="17" t="s">
        <v>213</v>
      </c>
    </row>
    <row r="156" spans="1:10" s="3" customFormat="1" ht="22.15" customHeight="1" x14ac:dyDescent="0.2">
      <c r="A156" s="11">
        <f>SUBTOTAL(103,$B$4:B156)</f>
        <v>153</v>
      </c>
      <c r="B156" s="12" t="s">
        <v>122</v>
      </c>
      <c r="C156" s="12" t="s">
        <v>48</v>
      </c>
      <c r="D156" s="12" t="s">
        <v>103</v>
      </c>
      <c r="E156" s="13">
        <v>69.599999999999994</v>
      </c>
      <c r="F156" s="14">
        <f t="shared" si="10"/>
        <v>27.84</v>
      </c>
      <c r="G156" s="15">
        <v>84.4</v>
      </c>
      <c r="H156" s="15">
        <f t="shared" si="11"/>
        <v>50.64</v>
      </c>
      <c r="I156" s="16">
        <f t="shared" si="12"/>
        <v>78.48</v>
      </c>
      <c r="J156" s="17" t="s">
        <v>213</v>
      </c>
    </row>
    <row r="157" spans="1:10" s="3" customFormat="1" ht="22.15" customHeight="1" x14ac:dyDescent="0.2">
      <c r="A157" s="11">
        <f>SUBTOTAL(103,$B$4:B157)</f>
        <v>154</v>
      </c>
      <c r="B157" s="12" t="s">
        <v>113</v>
      </c>
      <c r="C157" s="12" t="s">
        <v>48</v>
      </c>
      <c r="D157" s="12" t="s">
        <v>103</v>
      </c>
      <c r="E157" s="13">
        <v>71.900000000000006</v>
      </c>
      <c r="F157" s="14">
        <f t="shared" si="10"/>
        <v>28.76</v>
      </c>
      <c r="G157" s="15">
        <v>82.17</v>
      </c>
      <c r="H157" s="15">
        <f t="shared" si="11"/>
        <v>49.3</v>
      </c>
      <c r="I157" s="16">
        <f t="shared" si="12"/>
        <v>78.06</v>
      </c>
      <c r="J157" s="17" t="s">
        <v>213</v>
      </c>
    </row>
    <row r="158" spans="1:10" s="3" customFormat="1" ht="22.15" customHeight="1" x14ac:dyDescent="0.2">
      <c r="A158" s="11">
        <f>SUBTOTAL(103,$B$4:B158)</f>
        <v>155</v>
      </c>
      <c r="B158" s="12" t="s">
        <v>267</v>
      </c>
      <c r="C158" s="12" t="s">
        <v>48</v>
      </c>
      <c r="D158" s="12" t="s">
        <v>103</v>
      </c>
      <c r="E158" s="13">
        <v>68.3</v>
      </c>
      <c r="F158" s="14">
        <f t="shared" si="10"/>
        <v>27.32</v>
      </c>
      <c r="G158" s="15">
        <v>83.9</v>
      </c>
      <c r="H158" s="15">
        <f t="shared" si="11"/>
        <v>50.34</v>
      </c>
      <c r="I158" s="16">
        <f t="shared" si="12"/>
        <v>77.66</v>
      </c>
      <c r="J158" s="17"/>
    </row>
    <row r="159" spans="1:10" s="3" customFormat="1" ht="22.15" customHeight="1" x14ac:dyDescent="0.2">
      <c r="A159" s="11">
        <f>SUBTOTAL(103,$B$4:B159)</f>
        <v>156</v>
      </c>
      <c r="B159" s="12" t="s">
        <v>268</v>
      </c>
      <c r="C159" s="12" t="s">
        <v>48</v>
      </c>
      <c r="D159" s="12" t="s">
        <v>103</v>
      </c>
      <c r="E159" s="13">
        <v>69.8</v>
      </c>
      <c r="F159" s="14">
        <f t="shared" si="10"/>
        <v>27.92</v>
      </c>
      <c r="G159" s="15">
        <v>82.67</v>
      </c>
      <c r="H159" s="15">
        <f t="shared" si="11"/>
        <v>49.6</v>
      </c>
      <c r="I159" s="16">
        <f t="shared" si="12"/>
        <v>77.52</v>
      </c>
      <c r="J159" s="17"/>
    </row>
    <row r="160" spans="1:10" s="5" customFormat="1" ht="22.15" customHeight="1" x14ac:dyDescent="0.2">
      <c r="A160" s="11">
        <f>SUBTOTAL(103,$B$4:B160)</f>
        <v>157</v>
      </c>
      <c r="B160" s="12" t="s">
        <v>116</v>
      </c>
      <c r="C160" s="12" t="s">
        <v>48</v>
      </c>
      <c r="D160" s="12" t="s">
        <v>103</v>
      </c>
      <c r="E160" s="13">
        <v>71.099999999999994</v>
      </c>
      <c r="F160" s="14">
        <f t="shared" si="10"/>
        <v>28.44</v>
      </c>
      <c r="G160" s="15">
        <v>81.8</v>
      </c>
      <c r="H160" s="15">
        <f t="shared" si="11"/>
        <v>49.08</v>
      </c>
      <c r="I160" s="16">
        <f t="shared" si="12"/>
        <v>77.52</v>
      </c>
      <c r="J160" s="17"/>
    </row>
    <row r="161" spans="1:10" s="3" customFormat="1" ht="22.15" customHeight="1" x14ac:dyDescent="0.2">
      <c r="A161" s="11">
        <f>SUBTOTAL(103,$B$4:B161)</f>
        <v>158</v>
      </c>
      <c r="B161" s="12" t="s">
        <v>109</v>
      </c>
      <c r="C161" s="12" t="s">
        <v>48</v>
      </c>
      <c r="D161" s="12" t="s">
        <v>103</v>
      </c>
      <c r="E161" s="13">
        <v>72.7</v>
      </c>
      <c r="F161" s="14">
        <f t="shared" si="10"/>
        <v>29.08</v>
      </c>
      <c r="G161" s="15">
        <v>80.67</v>
      </c>
      <c r="H161" s="15">
        <f t="shared" si="11"/>
        <v>48.4</v>
      </c>
      <c r="I161" s="16">
        <f t="shared" si="12"/>
        <v>77.48</v>
      </c>
      <c r="J161" s="17"/>
    </row>
    <row r="162" spans="1:10" s="3" customFormat="1" ht="22.15" customHeight="1" x14ac:dyDescent="0.2">
      <c r="A162" s="11">
        <f>SUBTOTAL(103,$B$4:B162)</f>
        <v>159</v>
      </c>
      <c r="B162" s="12" t="s">
        <v>115</v>
      </c>
      <c r="C162" s="12" t="s">
        <v>48</v>
      </c>
      <c r="D162" s="12" t="s">
        <v>103</v>
      </c>
      <c r="E162" s="13">
        <v>71.400000000000006</v>
      </c>
      <c r="F162" s="14">
        <f t="shared" si="10"/>
        <v>28.56</v>
      </c>
      <c r="G162" s="15">
        <v>81.5</v>
      </c>
      <c r="H162" s="15">
        <f t="shared" si="11"/>
        <v>48.9</v>
      </c>
      <c r="I162" s="16">
        <f t="shared" si="12"/>
        <v>77.459999999999994</v>
      </c>
      <c r="J162" s="17"/>
    </row>
    <row r="163" spans="1:10" s="3" customFormat="1" ht="22.15" customHeight="1" x14ac:dyDescent="0.2">
      <c r="A163" s="11">
        <f>SUBTOTAL(103,$B$4:B163)</f>
        <v>160</v>
      </c>
      <c r="B163" s="12" t="s">
        <v>117</v>
      </c>
      <c r="C163" s="12" t="s">
        <v>48</v>
      </c>
      <c r="D163" s="12" t="s">
        <v>103</v>
      </c>
      <c r="E163" s="13">
        <v>71</v>
      </c>
      <c r="F163" s="14">
        <f t="shared" si="10"/>
        <v>28.4</v>
      </c>
      <c r="G163" s="15">
        <v>81.430000000000007</v>
      </c>
      <c r="H163" s="15">
        <f t="shared" si="11"/>
        <v>48.86</v>
      </c>
      <c r="I163" s="16">
        <f t="shared" si="12"/>
        <v>77.260000000000005</v>
      </c>
      <c r="J163" s="17"/>
    </row>
    <row r="164" spans="1:10" s="3" customFormat="1" ht="22.15" customHeight="1" x14ac:dyDescent="0.2">
      <c r="A164" s="11">
        <f>SUBTOTAL(103,$B$4:B164)</f>
        <v>161</v>
      </c>
      <c r="B164" s="12" t="s">
        <v>123</v>
      </c>
      <c r="C164" s="12" t="s">
        <v>48</v>
      </c>
      <c r="D164" s="12" t="s">
        <v>103</v>
      </c>
      <c r="E164" s="13">
        <v>69.5</v>
      </c>
      <c r="F164" s="14">
        <f t="shared" si="10"/>
        <v>27.8</v>
      </c>
      <c r="G164" s="15">
        <v>81.900000000000006</v>
      </c>
      <c r="H164" s="15">
        <f t="shared" si="11"/>
        <v>49.14</v>
      </c>
      <c r="I164" s="16">
        <f t="shared" si="12"/>
        <v>76.94</v>
      </c>
      <c r="J164" s="17"/>
    </row>
    <row r="165" spans="1:10" s="3" customFormat="1" ht="22.15" customHeight="1" x14ac:dyDescent="0.2">
      <c r="A165" s="11">
        <f>SUBTOTAL(103,$B$4:B165)</f>
        <v>162</v>
      </c>
      <c r="B165" s="12" t="s">
        <v>270</v>
      </c>
      <c r="C165" s="12" t="s">
        <v>48</v>
      </c>
      <c r="D165" s="12" t="s">
        <v>103</v>
      </c>
      <c r="E165" s="13">
        <v>73.099999999999994</v>
      </c>
      <c r="F165" s="14">
        <f t="shared" si="10"/>
        <v>29.24</v>
      </c>
      <c r="G165" s="15">
        <v>78.53</v>
      </c>
      <c r="H165" s="15">
        <f t="shared" si="11"/>
        <v>47.12</v>
      </c>
      <c r="I165" s="16">
        <f t="shared" si="12"/>
        <v>76.36</v>
      </c>
      <c r="J165" s="17"/>
    </row>
    <row r="166" spans="1:10" s="3" customFormat="1" ht="22.15" customHeight="1" x14ac:dyDescent="0.2">
      <c r="A166" s="11">
        <f>SUBTOTAL(103,$B$4:B166)</f>
        <v>163</v>
      </c>
      <c r="B166" s="12" t="s">
        <v>269</v>
      </c>
      <c r="C166" s="12" t="s">
        <v>48</v>
      </c>
      <c r="D166" s="12" t="s">
        <v>103</v>
      </c>
      <c r="E166" s="13">
        <v>76.599999999999994</v>
      </c>
      <c r="F166" s="14">
        <f t="shared" si="10"/>
        <v>30.64</v>
      </c>
      <c r="G166" s="15">
        <v>75.599999999999994</v>
      </c>
      <c r="H166" s="15">
        <f t="shared" si="11"/>
        <v>45.36</v>
      </c>
      <c r="I166" s="16">
        <f t="shared" si="12"/>
        <v>76</v>
      </c>
      <c r="J166" s="17"/>
    </row>
    <row r="167" spans="1:10" s="3" customFormat="1" ht="22.15" customHeight="1" x14ac:dyDescent="0.2">
      <c r="A167" s="11">
        <f>SUBTOTAL(103,$B$4:B167)</f>
        <v>164</v>
      </c>
      <c r="B167" s="12" t="s">
        <v>120</v>
      </c>
      <c r="C167" s="12" t="s">
        <v>48</v>
      </c>
      <c r="D167" s="12" t="s">
        <v>103</v>
      </c>
      <c r="E167" s="13">
        <v>70.3</v>
      </c>
      <c r="F167" s="14">
        <f t="shared" si="10"/>
        <v>28.12</v>
      </c>
      <c r="G167" s="15">
        <v>79.03</v>
      </c>
      <c r="H167" s="15">
        <f t="shared" si="11"/>
        <v>47.42</v>
      </c>
      <c r="I167" s="16">
        <f t="shared" si="12"/>
        <v>75.540000000000006</v>
      </c>
      <c r="J167" s="17"/>
    </row>
    <row r="168" spans="1:10" s="3" customFormat="1" ht="22.15" customHeight="1" x14ac:dyDescent="0.2">
      <c r="A168" s="11">
        <f>SUBTOTAL(103,$B$4:B168)</f>
        <v>165</v>
      </c>
      <c r="B168" s="12" t="s">
        <v>124</v>
      </c>
      <c r="C168" s="12" t="s">
        <v>48</v>
      </c>
      <c r="D168" s="12" t="s">
        <v>103</v>
      </c>
      <c r="E168" s="13">
        <v>67.599999999999994</v>
      </c>
      <c r="F168" s="14">
        <f t="shared" si="10"/>
        <v>27.04</v>
      </c>
      <c r="G168" s="15">
        <v>80.8</v>
      </c>
      <c r="H168" s="15">
        <f t="shared" si="11"/>
        <v>48.48</v>
      </c>
      <c r="I168" s="16">
        <f t="shared" si="12"/>
        <v>75.52</v>
      </c>
      <c r="J168" s="17"/>
    </row>
    <row r="169" spans="1:10" s="3" customFormat="1" ht="22.15" customHeight="1" x14ac:dyDescent="0.2">
      <c r="A169" s="11">
        <f>SUBTOTAL(103,$B$4:B169)</f>
        <v>166</v>
      </c>
      <c r="B169" s="12" t="s">
        <v>271</v>
      </c>
      <c r="C169" s="12" t="s">
        <v>48</v>
      </c>
      <c r="D169" s="12" t="s">
        <v>103</v>
      </c>
      <c r="E169" s="13">
        <v>71.5</v>
      </c>
      <c r="F169" s="14">
        <f t="shared" si="10"/>
        <v>28.6</v>
      </c>
      <c r="G169" s="15">
        <v>77.8</v>
      </c>
      <c r="H169" s="15">
        <f t="shared" si="11"/>
        <v>46.68</v>
      </c>
      <c r="I169" s="16">
        <f t="shared" si="12"/>
        <v>75.28</v>
      </c>
      <c r="J169" s="17"/>
    </row>
    <row r="170" spans="1:10" s="3" customFormat="1" ht="22.15" customHeight="1" x14ac:dyDescent="0.2">
      <c r="A170" s="11">
        <f>SUBTOTAL(103,$B$4:B170)</f>
        <v>167</v>
      </c>
      <c r="B170" s="12" t="s">
        <v>272</v>
      </c>
      <c r="C170" s="12" t="s">
        <v>48</v>
      </c>
      <c r="D170" s="12" t="s">
        <v>103</v>
      </c>
      <c r="E170" s="13">
        <v>70</v>
      </c>
      <c r="F170" s="14">
        <f t="shared" si="10"/>
        <v>28</v>
      </c>
      <c r="G170" s="15">
        <v>78.33</v>
      </c>
      <c r="H170" s="15">
        <f t="shared" si="11"/>
        <v>47</v>
      </c>
      <c r="I170" s="16">
        <f t="shared" si="12"/>
        <v>75</v>
      </c>
      <c r="J170" s="17"/>
    </row>
    <row r="171" spans="1:10" s="3" customFormat="1" ht="22.15" customHeight="1" x14ac:dyDescent="0.2">
      <c r="A171" s="11">
        <f>SUBTOTAL(103,$B$4:B171)</f>
        <v>168</v>
      </c>
      <c r="B171" s="12" t="s">
        <v>273</v>
      </c>
      <c r="C171" s="12" t="s">
        <v>48</v>
      </c>
      <c r="D171" s="12" t="s">
        <v>103</v>
      </c>
      <c r="E171" s="13">
        <v>67.7</v>
      </c>
      <c r="F171" s="14">
        <f t="shared" si="10"/>
        <v>27.08</v>
      </c>
      <c r="G171" s="15">
        <v>75.33</v>
      </c>
      <c r="H171" s="15">
        <f t="shared" si="11"/>
        <v>45.2</v>
      </c>
      <c r="I171" s="16">
        <f t="shared" si="12"/>
        <v>72.28</v>
      </c>
      <c r="J171" s="17"/>
    </row>
    <row r="172" spans="1:10" s="3" customFormat="1" ht="22.15" customHeight="1" x14ac:dyDescent="0.2">
      <c r="A172" s="11">
        <f>SUBTOTAL(103,$B$4:B172)</f>
        <v>169</v>
      </c>
      <c r="B172" s="12" t="s">
        <v>111</v>
      </c>
      <c r="C172" s="12" t="s">
        <v>48</v>
      </c>
      <c r="D172" s="12" t="s">
        <v>103</v>
      </c>
      <c r="E172" s="13">
        <v>72.099999999999994</v>
      </c>
      <c r="F172" s="14">
        <f t="shared" si="10"/>
        <v>28.84</v>
      </c>
      <c r="G172" s="15">
        <v>70.8</v>
      </c>
      <c r="H172" s="15">
        <f t="shared" si="11"/>
        <v>42.48</v>
      </c>
      <c r="I172" s="16">
        <f t="shared" si="12"/>
        <v>71.319999999999993</v>
      </c>
      <c r="J172" s="17"/>
    </row>
    <row r="173" spans="1:10" s="3" customFormat="1" ht="22.15" customHeight="1" x14ac:dyDescent="0.2">
      <c r="A173" s="11">
        <f>SUBTOTAL(103,$B$4:B173)</f>
        <v>170</v>
      </c>
      <c r="B173" s="12" t="s">
        <v>274</v>
      </c>
      <c r="C173" s="12" t="s">
        <v>48</v>
      </c>
      <c r="D173" s="12" t="s">
        <v>103</v>
      </c>
      <c r="E173" s="13">
        <v>72.2</v>
      </c>
      <c r="F173" s="14">
        <f t="shared" si="10"/>
        <v>28.88</v>
      </c>
      <c r="G173" s="15">
        <v>62.13</v>
      </c>
      <c r="H173" s="15">
        <f t="shared" si="11"/>
        <v>37.28</v>
      </c>
      <c r="I173" s="16">
        <f t="shared" si="12"/>
        <v>66.16</v>
      </c>
      <c r="J173" s="17"/>
    </row>
    <row r="174" spans="1:10" s="3" customFormat="1" ht="22.15" customHeight="1" x14ac:dyDescent="0.2">
      <c r="A174" s="11">
        <f>SUBTOTAL(103,$B$4:B174)</f>
        <v>171</v>
      </c>
      <c r="B174" s="12" t="s">
        <v>112</v>
      </c>
      <c r="C174" s="12" t="s">
        <v>48</v>
      </c>
      <c r="D174" s="12" t="s">
        <v>103</v>
      </c>
      <c r="E174" s="13">
        <v>71.900000000000006</v>
      </c>
      <c r="F174" s="14">
        <f t="shared" si="10"/>
        <v>28.76</v>
      </c>
      <c r="G174" s="15">
        <v>61.23</v>
      </c>
      <c r="H174" s="15">
        <f t="shared" si="11"/>
        <v>36.74</v>
      </c>
      <c r="I174" s="16">
        <f t="shared" si="12"/>
        <v>65.5</v>
      </c>
      <c r="J174" s="17"/>
    </row>
    <row r="175" spans="1:10" s="3" customFormat="1" ht="22.15" customHeight="1" x14ac:dyDescent="0.2">
      <c r="A175" s="11">
        <f>SUBTOTAL(103,$B$4:B175)</f>
        <v>172</v>
      </c>
      <c r="B175" s="12" t="s">
        <v>275</v>
      </c>
      <c r="C175" s="12" t="s">
        <v>48</v>
      </c>
      <c r="D175" s="12" t="s">
        <v>103</v>
      </c>
      <c r="E175" s="13">
        <v>74.2</v>
      </c>
      <c r="F175" s="14">
        <f t="shared" si="10"/>
        <v>29.68</v>
      </c>
      <c r="G175" s="26" t="s">
        <v>211</v>
      </c>
      <c r="H175" s="17"/>
      <c r="I175" s="26" t="s">
        <v>211</v>
      </c>
      <c r="J175" s="17"/>
    </row>
    <row r="176" spans="1:10" s="3" customFormat="1" ht="22.15" customHeight="1" x14ac:dyDescent="0.2">
      <c r="A176" s="11">
        <f>SUBTOTAL(103,$B$4:B176)</f>
        <v>173</v>
      </c>
      <c r="B176" s="12" t="s">
        <v>108</v>
      </c>
      <c r="C176" s="12" t="s">
        <v>48</v>
      </c>
      <c r="D176" s="12" t="s">
        <v>103</v>
      </c>
      <c r="E176" s="13">
        <v>72.8</v>
      </c>
      <c r="F176" s="14">
        <f t="shared" si="10"/>
        <v>29.12</v>
      </c>
      <c r="G176" s="26" t="s">
        <v>211</v>
      </c>
      <c r="H176" s="17"/>
      <c r="I176" s="26" t="s">
        <v>211</v>
      </c>
      <c r="J176" s="17"/>
    </row>
    <row r="177" spans="1:10" s="3" customFormat="1" ht="22.15" customHeight="1" x14ac:dyDescent="0.2">
      <c r="A177" s="11">
        <f>SUBTOTAL(103,$B$4:B177)</f>
        <v>174</v>
      </c>
      <c r="B177" s="12" t="s">
        <v>276</v>
      </c>
      <c r="C177" s="12" t="s">
        <v>48</v>
      </c>
      <c r="D177" s="12" t="s">
        <v>103</v>
      </c>
      <c r="E177" s="13">
        <v>70.400000000000006</v>
      </c>
      <c r="F177" s="14">
        <f t="shared" si="10"/>
        <v>28.16</v>
      </c>
      <c r="G177" s="26" t="s">
        <v>211</v>
      </c>
      <c r="H177" s="17"/>
      <c r="I177" s="26" t="s">
        <v>211</v>
      </c>
      <c r="J177" s="17"/>
    </row>
    <row r="178" spans="1:10" s="3" customFormat="1" ht="22.15" customHeight="1" x14ac:dyDescent="0.2">
      <c r="A178" s="11">
        <f>SUBTOTAL(103,$B$4:B178)</f>
        <v>175</v>
      </c>
      <c r="B178" s="12" t="s">
        <v>121</v>
      </c>
      <c r="C178" s="12" t="s">
        <v>48</v>
      </c>
      <c r="D178" s="12" t="s">
        <v>103</v>
      </c>
      <c r="E178" s="13">
        <v>70</v>
      </c>
      <c r="F178" s="14">
        <f t="shared" si="10"/>
        <v>28</v>
      </c>
      <c r="G178" s="26" t="s">
        <v>211</v>
      </c>
      <c r="H178" s="17"/>
      <c r="I178" s="26" t="s">
        <v>211</v>
      </c>
      <c r="J178" s="17"/>
    </row>
    <row r="179" spans="1:10" s="3" customFormat="1" ht="22.15" customHeight="1" x14ac:dyDescent="0.2">
      <c r="A179" s="11">
        <f>SUBTOTAL(103,$B$4:B179)</f>
        <v>176</v>
      </c>
      <c r="B179" s="12" t="s">
        <v>277</v>
      </c>
      <c r="C179" s="12" t="s">
        <v>48</v>
      </c>
      <c r="D179" s="12" t="s">
        <v>103</v>
      </c>
      <c r="E179" s="13">
        <v>68.599999999999994</v>
      </c>
      <c r="F179" s="14">
        <f t="shared" si="10"/>
        <v>27.44</v>
      </c>
      <c r="G179" s="26" t="s">
        <v>211</v>
      </c>
      <c r="H179" s="17"/>
      <c r="I179" s="26" t="s">
        <v>211</v>
      </c>
      <c r="J179" s="17"/>
    </row>
    <row r="180" spans="1:10" s="3" customFormat="1" ht="22.15" customHeight="1" x14ac:dyDescent="0.2">
      <c r="A180" s="11">
        <f>SUBTOTAL(103,$B$4:B180)</f>
        <v>177</v>
      </c>
      <c r="B180" s="12" t="s">
        <v>278</v>
      </c>
      <c r="C180" s="12" t="s">
        <v>48</v>
      </c>
      <c r="D180" s="12" t="s">
        <v>126</v>
      </c>
      <c r="E180" s="13">
        <v>72.8</v>
      </c>
      <c r="F180" s="14">
        <f t="shared" si="10"/>
        <v>29.12</v>
      </c>
      <c r="G180" s="15">
        <v>87.1</v>
      </c>
      <c r="H180" s="15">
        <f t="shared" ref="H180:H211" si="13">ROUND(G180*0.6,2)</f>
        <v>52.26</v>
      </c>
      <c r="I180" s="16">
        <f t="shared" ref="I180:I211" si="14">ROUND(F180+H180,2)</f>
        <v>81.38</v>
      </c>
      <c r="J180" s="17" t="s">
        <v>212</v>
      </c>
    </row>
    <row r="181" spans="1:10" s="3" customFormat="1" ht="22.15" customHeight="1" x14ac:dyDescent="0.2">
      <c r="A181" s="11">
        <f>SUBTOTAL(103,$B$4:B181)</f>
        <v>178</v>
      </c>
      <c r="B181" s="12" t="s">
        <v>129</v>
      </c>
      <c r="C181" s="12" t="s">
        <v>48</v>
      </c>
      <c r="D181" s="12" t="s">
        <v>126</v>
      </c>
      <c r="E181" s="13">
        <v>67.5</v>
      </c>
      <c r="F181" s="14">
        <f t="shared" si="10"/>
        <v>27</v>
      </c>
      <c r="G181" s="15">
        <v>84.8</v>
      </c>
      <c r="H181" s="15">
        <f t="shared" si="13"/>
        <v>50.88</v>
      </c>
      <c r="I181" s="16">
        <f t="shared" si="14"/>
        <v>77.88</v>
      </c>
      <c r="J181" s="17" t="s">
        <v>212</v>
      </c>
    </row>
    <row r="182" spans="1:10" s="3" customFormat="1" ht="22.15" customHeight="1" x14ac:dyDescent="0.2">
      <c r="A182" s="11">
        <f>SUBTOTAL(103,$B$4:B182)</f>
        <v>179</v>
      </c>
      <c r="B182" s="12" t="s">
        <v>127</v>
      </c>
      <c r="C182" s="12" t="s">
        <v>48</v>
      </c>
      <c r="D182" s="12" t="s">
        <v>126</v>
      </c>
      <c r="E182" s="13">
        <v>72.900000000000006</v>
      </c>
      <c r="F182" s="14">
        <f t="shared" si="10"/>
        <v>29.16</v>
      </c>
      <c r="G182" s="15">
        <v>79.930000000000007</v>
      </c>
      <c r="H182" s="15">
        <f t="shared" si="13"/>
        <v>47.96</v>
      </c>
      <c r="I182" s="16">
        <f t="shared" si="14"/>
        <v>77.12</v>
      </c>
      <c r="J182" s="17" t="s">
        <v>212</v>
      </c>
    </row>
    <row r="183" spans="1:10" s="3" customFormat="1" ht="22.15" customHeight="1" x14ac:dyDescent="0.2">
      <c r="A183" s="11">
        <f>SUBTOTAL(103,$B$4:B183)</f>
        <v>180</v>
      </c>
      <c r="B183" s="12" t="s">
        <v>128</v>
      </c>
      <c r="C183" s="12" t="s">
        <v>48</v>
      </c>
      <c r="D183" s="12" t="s">
        <v>126</v>
      </c>
      <c r="E183" s="13">
        <v>68.3</v>
      </c>
      <c r="F183" s="14">
        <f t="shared" si="10"/>
        <v>27.32</v>
      </c>
      <c r="G183" s="15">
        <v>80.37</v>
      </c>
      <c r="H183" s="15">
        <f t="shared" si="13"/>
        <v>48.22</v>
      </c>
      <c r="I183" s="16">
        <f t="shared" si="14"/>
        <v>75.540000000000006</v>
      </c>
      <c r="J183" s="17" t="s">
        <v>212</v>
      </c>
    </row>
    <row r="184" spans="1:10" s="3" customFormat="1" ht="22.15" customHeight="1" x14ac:dyDescent="0.2">
      <c r="A184" s="11">
        <f>SUBTOTAL(103,$B$4:B184)</f>
        <v>181</v>
      </c>
      <c r="B184" s="12" t="s">
        <v>279</v>
      </c>
      <c r="C184" s="12" t="s">
        <v>48</v>
      </c>
      <c r="D184" s="12" t="s">
        <v>126</v>
      </c>
      <c r="E184" s="13">
        <v>64.7</v>
      </c>
      <c r="F184" s="14">
        <f t="shared" si="10"/>
        <v>25.88</v>
      </c>
      <c r="G184" s="15">
        <v>82.77</v>
      </c>
      <c r="H184" s="15">
        <f t="shared" si="13"/>
        <v>49.66</v>
      </c>
      <c r="I184" s="16">
        <f t="shared" si="14"/>
        <v>75.540000000000006</v>
      </c>
      <c r="J184" s="17" t="s">
        <v>212</v>
      </c>
    </row>
    <row r="185" spans="1:10" s="3" customFormat="1" ht="22.15" customHeight="1" x14ac:dyDescent="0.2">
      <c r="A185" s="11">
        <f>SUBTOTAL(103,$B$4:B185)</f>
        <v>182</v>
      </c>
      <c r="B185" s="12" t="s">
        <v>135</v>
      </c>
      <c r="C185" s="12" t="s">
        <v>48</v>
      </c>
      <c r="D185" s="12" t="s">
        <v>126</v>
      </c>
      <c r="E185" s="13">
        <v>64.2</v>
      </c>
      <c r="F185" s="14">
        <f t="shared" si="10"/>
        <v>25.68</v>
      </c>
      <c r="G185" s="15">
        <v>82.93</v>
      </c>
      <c r="H185" s="15">
        <f t="shared" si="13"/>
        <v>49.76</v>
      </c>
      <c r="I185" s="16">
        <f t="shared" si="14"/>
        <v>75.44</v>
      </c>
      <c r="J185" s="17" t="s">
        <v>212</v>
      </c>
    </row>
    <row r="186" spans="1:10" s="3" customFormat="1" ht="22.15" customHeight="1" x14ac:dyDescent="0.2">
      <c r="A186" s="11">
        <f>SUBTOTAL(103,$B$4:B186)</f>
        <v>183</v>
      </c>
      <c r="B186" s="12" t="s">
        <v>130</v>
      </c>
      <c r="C186" s="12" t="s">
        <v>48</v>
      </c>
      <c r="D186" s="12" t="s">
        <v>126</v>
      </c>
      <c r="E186" s="13">
        <v>67.2</v>
      </c>
      <c r="F186" s="14">
        <f t="shared" si="10"/>
        <v>26.88</v>
      </c>
      <c r="G186" s="15">
        <v>80.77</v>
      </c>
      <c r="H186" s="15">
        <f t="shared" si="13"/>
        <v>48.46</v>
      </c>
      <c r="I186" s="16">
        <f t="shared" si="14"/>
        <v>75.34</v>
      </c>
      <c r="J186" s="17" t="s">
        <v>212</v>
      </c>
    </row>
    <row r="187" spans="1:10" s="3" customFormat="1" ht="22.15" customHeight="1" x14ac:dyDescent="0.2">
      <c r="A187" s="11">
        <f>SUBTOTAL(103,$B$4:B187)</f>
        <v>184</v>
      </c>
      <c r="B187" s="12" t="s">
        <v>280</v>
      </c>
      <c r="C187" s="12" t="s">
        <v>48</v>
      </c>
      <c r="D187" s="12" t="s">
        <v>126</v>
      </c>
      <c r="E187" s="13">
        <v>64.900000000000006</v>
      </c>
      <c r="F187" s="14">
        <f t="shared" si="10"/>
        <v>25.96</v>
      </c>
      <c r="G187" s="15">
        <v>81.53</v>
      </c>
      <c r="H187" s="15">
        <f t="shared" si="13"/>
        <v>48.92</v>
      </c>
      <c r="I187" s="16">
        <f t="shared" si="14"/>
        <v>74.88</v>
      </c>
      <c r="J187" s="17" t="s">
        <v>212</v>
      </c>
    </row>
    <row r="188" spans="1:10" s="3" customFormat="1" ht="22.15" customHeight="1" x14ac:dyDescent="0.2">
      <c r="A188" s="11">
        <f>SUBTOTAL(103,$B$4:B188)</f>
        <v>185</v>
      </c>
      <c r="B188" s="12" t="s">
        <v>134</v>
      </c>
      <c r="C188" s="12" t="s">
        <v>48</v>
      </c>
      <c r="D188" s="12" t="s">
        <v>126</v>
      </c>
      <c r="E188" s="13">
        <v>64.3</v>
      </c>
      <c r="F188" s="14">
        <f t="shared" si="10"/>
        <v>25.72</v>
      </c>
      <c r="G188" s="15">
        <v>81.63</v>
      </c>
      <c r="H188" s="15">
        <f t="shared" si="13"/>
        <v>48.98</v>
      </c>
      <c r="I188" s="16">
        <f t="shared" si="14"/>
        <v>74.7</v>
      </c>
      <c r="J188" s="17"/>
    </row>
    <row r="189" spans="1:10" s="3" customFormat="1" ht="22.15" customHeight="1" x14ac:dyDescent="0.2">
      <c r="A189" s="11">
        <f>SUBTOTAL(103,$B$4:B189)</f>
        <v>186</v>
      </c>
      <c r="B189" s="12" t="s">
        <v>133</v>
      </c>
      <c r="C189" s="12" t="s">
        <v>48</v>
      </c>
      <c r="D189" s="12" t="s">
        <v>126</v>
      </c>
      <c r="E189" s="13">
        <v>64.7</v>
      </c>
      <c r="F189" s="14">
        <f t="shared" si="10"/>
        <v>25.88</v>
      </c>
      <c r="G189" s="15">
        <v>81.23</v>
      </c>
      <c r="H189" s="15">
        <f t="shared" si="13"/>
        <v>48.74</v>
      </c>
      <c r="I189" s="16">
        <f t="shared" si="14"/>
        <v>74.62</v>
      </c>
      <c r="J189" s="17"/>
    </row>
    <row r="190" spans="1:10" s="3" customFormat="1" ht="22.15" customHeight="1" x14ac:dyDescent="0.2">
      <c r="A190" s="11">
        <f>SUBTOTAL(103,$B$4:B190)</f>
        <v>187</v>
      </c>
      <c r="B190" s="12" t="s">
        <v>136</v>
      </c>
      <c r="C190" s="12" t="s">
        <v>48</v>
      </c>
      <c r="D190" s="12" t="s">
        <v>126</v>
      </c>
      <c r="E190" s="13">
        <v>62.5</v>
      </c>
      <c r="F190" s="14">
        <f t="shared" si="10"/>
        <v>25</v>
      </c>
      <c r="G190" s="15">
        <v>81.77</v>
      </c>
      <c r="H190" s="15">
        <f t="shared" si="13"/>
        <v>49.06</v>
      </c>
      <c r="I190" s="16">
        <f t="shared" si="14"/>
        <v>74.06</v>
      </c>
      <c r="J190" s="17"/>
    </row>
    <row r="191" spans="1:10" s="3" customFormat="1" ht="22.15" customHeight="1" x14ac:dyDescent="0.2">
      <c r="A191" s="11">
        <f>SUBTOTAL(103,$B$4:B191)</f>
        <v>188</v>
      </c>
      <c r="B191" s="12" t="s">
        <v>131</v>
      </c>
      <c r="C191" s="12" t="s">
        <v>48</v>
      </c>
      <c r="D191" s="12" t="s">
        <v>126</v>
      </c>
      <c r="E191" s="13">
        <v>67.099999999999994</v>
      </c>
      <c r="F191" s="14">
        <f t="shared" si="10"/>
        <v>26.84</v>
      </c>
      <c r="G191" s="15">
        <v>78.569999999999993</v>
      </c>
      <c r="H191" s="15">
        <f t="shared" si="13"/>
        <v>47.14</v>
      </c>
      <c r="I191" s="16">
        <f t="shared" si="14"/>
        <v>73.98</v>
      </c>
      <c r="J191" s="17"/>
    </row>
    <row r="192" spans="1:10" s="3" customFormat="1" ht="22.15" customHeight="1" x14ac:dyDescent="0.2">
      <c r="A192" s="11">
        <f>SUBTOTAL(103,$B$4:B192)</f>
        <v>189</v>
      </c>
      <c r="B192" s="12" t="s">
        <v>138</v>
      </c>
      <c r="C192" s="12" t="s">
        <v>48</v>
      </c>
      <c r="D192" s="12" t="s">
        <v>126</v>
      </c>
      <c r="E192" s="13">
        <v>59.9</v>
      </c>
      <c r="F192" s="14">
        <f t="shared" si="10"/>
        <v>23.96</v>
      </c>
      <c r="G192" s="15">
        <v>83.33</v>
      </c>
      <c r="H192" s="15">
        <f t="shared" si="13"/>
        <v>50</v>
      </c>
      <c r="I192" s="16">
        <f t="shared" si="14"/>
        <v>73.959999999999994</v>
      </c>
      <c r="J192" s="17"/>
    </row>
    <row r="193" spans="1:10" s="3" customFormat="1" ht="22.15" customHeight="1" x14ac:dyDescent="0.2">
      <c r="A193" s="11">
        <f>SUBTOTAL(103,$B$4:B193)</f>
        <v>190</v>
      </c>
      <c r="B193" s="12" t="s">
        <v>137</v>
      </c>
      <c r="C193" s="12" t="s">
        <v>48</v>
      </c>
      <c r="D193" s="12" t="s">
        <v>126</v>
      </c>
      <c r="E193" s="13">
        <v>59.9</v>
      </c>
      <c r="F193" s="14">
        <f t="shared" si="10"/>
        <v>23.96</v>
      </c>
      <c r="G193" s="15">
        <v>83</v>
      </c>
      <c r="H193" s="15">
        <f t="shared" si="13"/>
        <v>49.8</v>
      </c>
      <c r="I193" s="16">
        <f t="shared" si="14"/>
        <v>73.760000000000005</v>
      </c>
      <c r="J193" s="17"/>
    </row>
    <row r="194" spans="1:10" s="3" customFormat="1" ht="22.15" customHeight="1" x14ac:dyDescent="0.2">
      <c r="A194" s="11">
        <f>SUBTOTAL(103,$B$4:B194)</f>
        <v>191</v>
      </c>
      <c r="B194" s="12" t="s">
        <v>125</v>
      </c>
      <c r="C194" s="12" t="s">
        <v>48</v>
      </c>
      <c r="D194" s="12" t="s">
        <v>126</v>
      </c>
      <c r="E194" s="13">
        <v>74.2</v>
      </c>
      <c r="F194" s="14">
        <f t="shared" si="10"/>
        <v>29.68</v>
      </c>
      <c r="G194" s="15">
        <v>73.069999999999993</v>
      </c>
      <c r="H194" s="15">
        <f t="shared" si="13"/>
        <v>43.84</v>
      </c>
      <c r="I194" s="16">
        <f t="shared" si="14"/>
        <v>73.52</v>
      </c>
      <c r="J194" s="17"/>
    </row>
    <row r="195" spans="1:10" s="3" customFormat="1" ht="22.15" customHeight="1" x14ac:dyDescent="0.2">
      <c r="A195" s="11">
        <f>SUBTOTAL(103,$B$4:B195)</f>
        <v>192</v>
      </c>
      <c r="B195" s="12" t="s">
        <v>132</v>
      </c>
      <c r="C195" s="12" t="s">
        <v>48</v>
      </c>
      <c r="D195" s="12" t="s">
        <v>126</v>
      </c>
      <c r="E195" s="13">
        <v>66.8</v>
      </c>
      <c r="F195" s="14">
        <f t="shared" si="10"/>
        <v>26.72</v>
      </c>
      <c r="G195" s="15">
        <v>76.03</v>
      </c>
      <c r="H195" s="15">
        <f t="shared" si="13"/>
        <v>45.62</v>
      </c>
      <c r="I195" s="16">
        <f t="shared" si="14"/>
        <v>72.34</v>
      </c>
      <c r="J195" s="17"/>
    </row>
    <row r="196" spans="1:10" s="3" customFormat="1" ht="22.15" customHeight="1" x14ac:dyDescent="0.2">
      <c r="A196" s="11">
        <f>SUBTOTAL(103,$B$4:B196)</f>
        <v>193</v>
      </c>
      <c r="B196" s="12" t="s">
        <v>281</v>
      </c>
      <c r="C196" s="12" t="s">
        <v>48</v>
      </c>
      <c r="D196" s="12" t="s">
        <v>126</v>
      </c>
      <c r="E196" s="13">
        <v>60.8</v>
      </c>
      <c r="F196" s="14">
        <f t="shared" ref="F196:F259" si="15">ROUND(E196*0.4,2)</f>
        <v>24.32</v>
      </c>
      <c r="G196" s="15">
        <v>79.63</v>
      </c>
      <c r="H196" s="15">
        <f t="shared" si="13"/>
        <v>47.78</v>
      </c>
      <c r="I196" s="16">
        <f t="shared" si="14"/>
        <v>72.099999999999994</v>
      </c>
      <c r="J196" s="17"/>
    </row>
    <row r="197" spans="1:10" s="3" customFormat="1" ht="22.15" customHeight="1" x14ac:dyDescent="0.2">
      <c r="A197" s="11">
        <f>SUBTOTAL(103,$B$4:B197)</f>
        <v>194</v>
      </c>
      <c r="B197" s="12" t="s">
        <v>282</v>
      </c>
      <c r="C197" s="12" t="s">
        <v>48</v>
      </c>
      <c r="D197" s="12" t="s">
        <v>126</v>
      </c>
      <c r="E197" s="13">
        <v>63.5</v>
      </c>
      <c r="F197" s="14">
        <f t="shared" si="15"/>
        <v>25.4</v>
      </c>
      <c r="G197" s="15">
        <v>77.569999999999993</v>
      </c>
      <c r="H197" s="15">
        <f t="shared" si="13"/>
        <v>46.54</v>
      </c>
      <c r="I197" s="16">
        <f t="shared" si="14"/>
        <v>71.94</v>
      </c>
      <c r="J197" s="17"/>
    </row>
    <row r="198" spans="1:10" s="3" customFormat="1" ht="22.15" customHeight="1" x14ac:dyDescent="0.2">
      <c r="A198" s="11">
        <f>SUBTOTAL(103,$B$4:B198)</f>
        <v>195</v>
      </c>
      <c r="B198" s="12" t="s">
        <v>283</v>
      </c>
      <c r="C198" s="12" t="s">
        <v>48</v>
      </c>
      <c r="D198" s="12" t="s">
        <v>126</v>
      </c>
      <c r="E198" s="13">
        <v>63</v>
      </c>
      <c r="F198" s="14">
        <f t="shared" si="15"/>
        <v>25.2</v>
      </c>
      <c r="G198" s="15">
        <v>77.400000000000006</v>
      </c>
      <c r="H198" s="15">
        <f t="shared" si="13"/>
        <v>46.44</v>
      </c>
      <c r="I198" s="16">
        <f t="shared" si="14"/>
        <v>71.64</v>
      </c>
      <c r="J198" s="17"/>
    </row>
    <row r="199" spans="1:10" s="3" customFormat="1" ht="22.15" customHeight="1" x14ac:dyDescent="0.2">
      <c r="A199" s="11">
        <f>SUBTOTAL(103,$B$4:B199)</f>
        <v>196</v>
      </c>
      <c r="B199" s="12" t="s">
        <v>284</v>
      </c>
      <c r="C199" s="12" t="s">
        <v>48</v>
      </c>
      <c r="D199" s="12" t="s">
        <v>126</v>
      </c>
      <c r="E199" s="13">
        <v>72.2</v>
      </c>
      <c r="F199" s="14">
        <f t="shared" si="15"/>
        <v>28.88</v>
      </c>
      <c r="G199" s="15">
        <v>71.23</v>
      </c>
      <c r="H199" s="15">
        <f t="shared" si="13"/>
        <v>42.74</v>
      </c>
      <c r="I199" s="16">
        <f t="shared" si="14"/>
        <v>71.62</v>
      </c>
      <c r="J199" s="17"/>
    </row>
    <row r="200" spans="1:10" s="3" customFormat="1" ht="22.15" customHeight="1" x14ac:dyDescent="0.2">
      <c r="A200" s="11">
        <f>SUBTOTAL(103,$B$4:B200)</f>
        <v>197</v>
      </c>
      <c r="B200" s="12" t="s">
        <v>141</v>
      </c>
      <c r="C200" s="12" t="s">
        <v>48</v>
      </c>
      <c r="D200" s="12" t="s">
        <v>126</v>
      </c>
      <c r="E200" s="13">
        <v>56.3</v>
      </c>
      <c r="F200" s="14">
        <f t="shared" si="15"/>
        <v>22.52</v>
      </c>
      <c r="G200" s="15">
        <v>79.400000000000006</v>
      </c>
      <c r="H200" s="15">
        <f t="shared" si="13"/>
        <v>47.64</v>
      </c>
      <c r="I200" s="16">
        <f t="shared" si="14"/>
        <v>70.16</v>
      </c>
      <c r="J200" s="17"/>
    </row>
    <row r="201" spans="1:10" s="3" customFormat="1" ht="22.15" customHeight="1" x14ac:dyDescent="0.2">
      <c r="A201" s="11">
        <f>SUBTOTAL(103,$B$4:B201)</f>
        <v>198</v>
      </c>
      <c r="B201" s="12" t="s">
        <v>285</v>
      </c>
      <c r="C201" s="12" t="s">
        <v>48</v>
      </c>
      <c r="D201" s="12" t="s">
        <v>126</v>
      </c>
      <c r="E201" s="13">
        <v>58.1</v>
      </c>
      <c r="F201" s="14">
        <f t="shared" si="15"/>
        <v>23.24</v>
      </c>
      <c r="G201" s="15">
        <v>77.069999999999993</v>
      </c>
      <c r="H201" s="15">
        <f t="shared" si="13"/>
        <v>46.24</v>
      </c>
      <c r="I201" s="16">
        <f t="shared" si="14"/>
        <v>69.48</v>
      </c>
      <c r="J201" s="17"/>
    </row>
    <row r="202" spans="1:10" s="3" customFormat="1" ht="22.15" customHeight="1" x14ac:dyDescent="0.2">
      <c r="A202" s="11">
        <f>SUBTOTAL(103,$B$4:B202)</f>
        <v>199</v>
      </c>
      <c r="B202" s="12" t="s">
        <v>139</v>
      </c>
      <c r="C202" s="12" t="s">
        <v>48</v>
      </c>
      <c r="D202" s="12" t="s">
        <v>126</v>
      </c>
      <c r="E202" s="13">
        <v>59.9</v>
      </c>
      <c r="F202" s="14">
        <f t="shared" si="15"/>
        <v>23.96</v>
      </c>
      <c r="G202" s="15">
        <v>74.67</v>
      </c>
      <c r="H202" s="15">
        <f t="shared" si="13"/>
        <v>44.8</v>
      </c>
      <c r="I202" s="16">
        <f t="shared" si="14"/>
        <v>68.760000000000005</v>
      </c>
      <c r="J202" s="17"/>
    </row>
    <row r="203" spans="1:10" s="3" customFormat="1" ht="22.15" customHeight="1" x14ac:dyDescent="0.2">
      <c r="A203" s="11">
        <f>SUBTOTAL(103,$B$4:B203)</f>
        <v>200</v>
      </c>
      <c r="B203" s="12" t="s">
        <v>140</v>
      </c>
      <c r="C203" s="12" t="s">
        <v>48</v>
      </c>
      <c r="D203" s="12" t="s">
        <v>126</v>
      </c>
      <c r="E203" s="13">
        <v>58.2</v>
      </c>
      <c r="F203" s="14">
        <f t="shared" si="15"/>
        <v>23.28</v>
      </c>
      <c r="G203" s="15">
        <v>72.17</v>
      </c>
      <c r="H203" s="15">
        <f t="shared" si="13"/>
        <v>43.3</v>
      </c>
      <c r="I203" s="16">
        <f t="shared" si="14"/>
        <v>66.58</v>
      </c>
      <c r="J203" s="17"/>
    </row>
    <row r="204" spans="1:10" s="3" customFormat="1" ht="22.15" customHeight="1" x14ac:dyDescent="0.2">
      <c r="A204" s="11">
        <f>SUBTOTAL(103,$B$4:B204)</f>
        <v>201</v>
      </c>
      <c r="B204" s="12" t="s">
        <v>286</v>
      </c>
      <c r="C204" s="12" t="s">
        <v>48</v>
      </c>
      <c r="D204" s="12" t="s">
        <v>142</v>
      </c>
      <c r="E204" s="13">
        <v>64.8</v>
      </c>
      <c r="F204" s="14">
        <f t="shared" si="15"/>
        <v>25.92</v>
      </c>
      <c r="G204" s="15">
        <v>88.27</v>
      </c>
      <c r="H204" s="15">
        <f t="shared" si="13"/>
        <v>52.96</v>
      </c>
      <c r="I204" s="16">
        <f t="shared" si="14"/>
        <v>78.88</v>
      </c>
      <c r="J204" s="17" t="s">
        <v>212</v>
      </c>
    </row>
    <row r="205" spans="1:10" s="3" customFormat="1" ht="22.15" customHeight="1" x14ac:dyDescent="0.2">
      <c r="A205" s="11">
        <f>SUBTOTAL(103,$B$4:B205)</f>
        <v>202</v>
      </c>
      <c r="B205" s="12" t="s">
        <v>149</v>
      </c>
      <c r="C205" s="12" t="s">
        <v>48</v>
      </c>
      <c r="D205" s="12" t="s">
        <v>142</v>
      </c>
      <c r="E205" s="13">
        <v>64.3</v>
      </c>
      <c r="F205" s="14">
        <f t="shared" si="15"/>
        <v>25.72</v>
      </c>
      <c r="G205" s="15">
        <v>87.6</v>
      </c>
      <c r="H205" s="15">
        <f t="shared" si="13"/>
        <v>52.56</v>
      </c>
      <c r="I205" s="16">
        <f t="shared" si="14"/>
        <v>78.28</v>
      </c>
      <c r="J205" s="17" t="s">
        <v>212</v>
      </c>
    </row>
    <row r="206" spans="1:10" s="3" customFormat="1" ht="22.15" customHeight="1" x14ac:dyDescent="0.2">
      <c r="A206" s="11">
        <f>SUBTOTAL(103,$B$4:B206)</f>
        <v>203</v>
      </c>
      <c r="B206" s="12" t="s">
        <v>146</v>
      </c>
      <c r="C206" s="12" t="s">
        <v>48</v>
      </c>
      <c r="D206" s="12" t="s">
        <v>142</v>
      </c>
      <c r="E206" s="13">
        <v>64.8</v>
      </c>
      <c r="F206" s="14">
        <f t="shared" si="15"/>
        <v>25.92</v>
      </c>
      <c r="G206" s="15">
        <v>87.07</v>
      </c>
      <c r="H206" s="15">
        <f t="shared" si="13"/>
        <v>52.24</v>
      </c>
      <c r="I206" s="16">
        <f t="shared" si="14"/>
        <v>78.16</v>
      </c>
      <c r="J206" s="17" t="s">
        <v>212</v>
      </c>
    </row>
    <row r="207" spans="1:10" s="3" customFormat="1" ht="22.15" customHeight="1" x14ac:dyDescent="0.2">
      <c r="A207" s="11">
        <f>SUBTOTAL(103,$B$4:B207)</f>
        <v>204</v>
      </c>
      <c r="B207" s="12" t="s">
        <v>150</v>
      </c>
      <c r="C207" s="12" t="s">
        <v>48</v>
      </c>
      <c r="D207" s="12" t="s">
        <v>142</v>
      </c>
      <c r="E207" s="13">
        <v>63.9</v>
      </c>
      <c r="F207" s="14">
        <f t="shared" si="15"/>
        <v>25.56</v>
      </c>
      <c r="G207" s="15">
        <v>87.63</v>
      </c>
      <c r="H207" s="15">
        <f t="shared" si="13"/>
        <v>52.58</v>
      </c>
      <c r="I207" s="16">
        <f t="shared" si="14"/>
        <v>78.14</v>
      </c>
      <c r="J207" s="17" t="s">
        <v>212</v>
      </c>
    </row>
    <row r="208" spans="1:10" s="3" customFormat="1" ht="22.15" customHeight="1" x14ac:dyDescent="0.2">
      <c r="A208" s="11">
        <f>SUBTOTAL(103,$B$4:B208)</f>
        <v>205</v>
      </c>
      <c r="B208" s="12" t="s">
        <v>287</v>
      </c>
      <c r="C208" s="12" t="s">
        <v>48</v>
      </c>
      <c r="D208" s="12" t="s">
        <v>142</v>
      </c>
      <c r="E208" s="13">
        <v>71.099999999999994</v>
      </c>
      <c r="F208" s="14">
        <f t="shared" si="15"/>
        <v>28.44</v>
      </c>
      <c r="G208" s="15">
        <v>81.27</v>
      </c>
      <c r="H208" s="15">
        <f t="shared" si="13"/>
        <v>48.76</v>
      </c>
      <c r="I208" s="16">
        <f t="shared" si="14"/>
        <v>77.2</v>
      </c>
      <c r="J208" s="17" t="s">
        <v>212</v>
      </c>
    </row>
    <row r="209" spans="1:10" s="3" customFormat="1" ht="22.15" customHeight="1" x14ac:dyDescent="0.2">
      <c r="A209" s="11">
        <f>SUBTOTAL(103,$B$4:B209)</f>
        <v>206</v>
      </c>
      <c r="B209" s="12" t="s">
        <v>288</v>
      </c>
      <c r="C209" s="12" t="s">
        <v>48</v>
      </c>
      <c r="D209" s="12" t="s">
        <v>142</v>
      </c>
      <c r="E209" s="13">
        <v>66.099999999999994</v>
      </c>
      <c r="F209" s="14">
        <f t="shared" si="15"/>
        <v>26.44</v>
      </c>
      <c r="G209" s="15">
        <v>84.27</v>
      </c>
      <c r="H209" s="15">
        <f t="shared" si="13"/>
        <v>50.56</v>
      </c>
      <c r="I209" s="16">
        <f t="shared" si="14"/>
        <v>77</v>
      </c>
      <c r="J209" s="17" t="s">
        <v>212</v>
      </c>
    </row>
    <row r="210" spans="1:10" s="3" customFormat="1" ht="22.15" customHeight="1" x14ac:dyDescent="0.2">
      <c r="A210" s="11">
        <f>SUBTOTAL(103,$B$4:B210)</f>
        <v>207</v>
      </c>
      <c r="B210" s="12" t="s">
        <v>148</v>
      </c>
      <c r="C210" s="12" t="s">
        <v>48</v>
      </c>
      <c r="D210" s="12" t="s">
        <v>142</v>
      </c>
      <c r="E210" s="13">
        <v>64.400000000000006</v>
      </c>
      <c r="F210" s="14">
        <f t="shared" si="15"/>
        <v>25.76</v>
      </c>
      <c r="G210" s="15">
        <v>84.83</v>
      </c>
      <c r="H210" s="15">
        <f t="shared" si="13"/>
        <v>50.9</v>
      </c>
      <c r="I210" s="16">
        <f t="shared" si="14"/>
        <v>76.66</v>
      </c>
      <c r="J210" s="17" t="s">
        <v>212</v>
      </c>
    </row>
    <row r="211" spans="1:10" s="3" customFormat="1" ht="22.15" customHeight="1" x14ac:dyDescent="0.2">
      <c r="A211" s="11">
        <f>SUBTOTAL(103,$B$4:B211)</f>
        <v>208</v>
      </c>
      <c r="B211" s="12" t="s">
        <v>289</v>
      </c>
      <c r="C211" s="12" t="s">
        <v>48</v>
      </c>
      <c r="D211" s="12" t="s">
        <v>142</v>
      </c>
      <c r="E211" s="13">
        <v>62.7</v>
      </c>
      <c r="F211" s="14">
        <f t="shared" si="15"/>
        <v>25.08</v>
      </c>
      <c r="G211" s="15">
        <v>84.6</v>
      </c>
      <c r="H211" s="15">
        <f t="shared" si="13"/>
        <v>50.76</v>
      </c>
      <c r="I211" s="16">
        <f t="shared" si="14"/>
        <v>75.84</v>
      </c>
      <c r="J211" s="17" t="s">
        <v>212</v>
      </c>
    </row>
    <row r="212" spans="1:10" s="3" customFormat="1" ht="22.15" customHeight="1" x14ac:dyDescent="0.2">
      <c r="A212" s="11">
        <f>SUBTOTAL(103,$B$4:B212)</f>
        <v>209</v>
      </c>
      <c r="B212" s="12" t="s">
        <v>143</v>
      </c>
      <c r="C212" s="12" t="s">
        <v>48</v>
      </c>
      <c r="D212" s="12" t="s">
        <v>142</v>
      </c>
      <c r="E212" s="13">
        <v>68.2</v>
      </c>
      <c r="F212" s="14">
        <f t="shared" si="15"/>
        <v>27.28</v>
      </c>
      <c r="G212" s="15">
        <v>80.47</v>
      </c>
      <c r="H212" s="15">
        <f t="shared" ref="H212:H232" si="16">ROUND(G212*0.6,2)</f>
        <v>48.28</v>
      </c>
      <c r="I212" s="16">
        <f t="shared" ref="I212:I232" si="17">ROUND(F212+H212,2)</f>
        <v>75.56</v>
      </c>
      <c r="J212" s="17" t="s">
        <v>212</v>
      </c>
    </row>
    <row r="213" spans="1:10" s="3" customFormat="1" ht="22.15" customHeight="1" x14ac:dyDescent="0.2">
      <c r="A213" s="11">
        <f>SUBTOTAL(103,$B$4:B213)</f>
        <v>210</v>
      </c>
      <c r="B213" s="12" t="s">
        <v>144</v>
      </c>
      <c r="C213" s="12" t="s">
        <v>48</v>
      </c>
      <c r="D213" s="12" t="s">
        <v>142</v>
      </c>
      <c r="E213" s="13">
        <v>67.400000000000006</v>
      </c>
      <c r="F213" s="14">
        <f t="shared" si="15"/>
        <v>26.96</v>
      </c>
      <c r="G213" s="15">
        <v>80.930000000000007</v>
      </c>
      <c r="H213" s="15">
        <f t="shared" si="16"/>
        <v>48.56</v>
      </c>
      <c r="I213" s="16">
        <f t="shared" si="17"/>
        <v>75.52</v>
      </c>
      <c r="J213" s="17" t="s">
        <v>212</v>
      </c>
    </row>
    <row r="214" spans="1:10" s="3" customFormat="1" ht="22.15" customHeight="1" x14ac:dyDescent="0.2">
      <c r="A214" s="11">
        <f>SUBTOTAL(103,$B$4:B214)</f>
        <v>211</v>
      </c>
      <c r="B214" s="12" t="s">
        <v>290</v>
      </c>
      <c r="C214" s="12" t="s">
        <v>48</v>
      </c>
      <c r="D214" s="12" t="s">
        <v>142</v>
      </c>
      <c r="E214" s="13">
        <v>63.2</v>
      </c>
      <c r="F214" s="14">
        <f t="shared" si="15"/>
        <v>25.28</v>
      </c>
      <c r="G214" s="15">
        <v>83.07</v>
      </c>
      <c r="H214" s="15">
        <f t="shared" si="16"/>
        <v>49.84</v>
      </c>
      <c r="I214" s="16">
        <f t="shared" si="17"/>
        <v>75.12</v>
      </c>
      <c r="J214" s="17"/>
    </row>
    <row r="215" spans="1:10" s="3" customFormat="1" ht="22.15" customHeight="1" x14ac:dyDescent="0.2">
      <c r="A215" s="11">
        <f>SUBTOTAL(103,$B$4:B215)</f>
        <v>212</v>
      </c>
      <c r="B215" s="12" t="s">
        <v>145</v>
      </c>
      <c r="C215" s="12" t="s">
        <v>48</v>
      </c>
      <c r="D215" s="12" t="s">
        <v>142</v>
      </c>
      <c r="E215" s="13">
        <v>65.3</v>
      </c>
      <c r="F215" s="14">
        <f t="shared" si="15"/>
        <v>26.12</v>
      </c>
      <c r="G215" s="15">
        <v>81.569999999999993</v>
      </c>
      <c r="H215" s="15">
        <f t="shared" si="16"/>
        <v>48.94</v>
      </c>
      <c r="I215" s="16">
        <f t="shared" si="17"/>
        <v>75.06</v>
      </c>
      <c r="J215" s="17"/>
    </row>
    <row r="216" spans="1:10" s="3" customFormat="1" ht="22.15" customHeight="1" x14ac:dyDescent="0.2">
      <c r="A216" s="11">
        <f>SUBTOTAL(103,$B$4:B216)</f>
        <v>213</v>
      </c>
      <c r="B216" s="12" t="s">
        <v>151</v>
      </c>
      <c r="C216" s="12" t="s">
        <v>48</v>
      </c>
      <c r="D216" s="12" t="s">
        <v>142</v>
      </c>
      <c r="E216" s="13">
        <v>62.7</v>
      </c>
      <c r="F216" s="14">
        <f t="shared" si="15"/>
        <v>25.08</v>
      </c>
      <c r="G216" s="15">
        <v>83.07</v>
      </c>
      <c r="H216" s="15">
        <f t="shared" si="16"/>
        <v>49.84</v>
      </c>
      <c r="I216" s="16">
        <f t="shared" si="17"/>
        <v>74.92</v>
      </c>
      <c r="J216" s="17"/>
    </row>
    <row r="217" spans="1:10" s="3" customFormat="1" ht="22.15" customHeight="1" x14ac:dyDescent="0.2">
      <c r="A217" s="11">
        <f>SUBTOTAL(103,$B$4:B217)</f>
        <v>214</v>
      </c>
      <c r="B217" s="12" t="s">
        <v>291</v>
      </c>
      <c r="C217" s="12" t="s">
        <v>48</v>
      </c>
      <c r="D217" s="12" t="s">
        <v>142</v>
      </c>
      <c r="E217" s="13">
        <v>65.2</v>
      </c>
      <c r="F217" s="14">
        <f t="shared" si="15"/>
        <v>26.08</v>
      </c>
      <c r="G217" s="15">
        <v>81.37</v>
      </c>
      <c r="H217" s="15">
        <f t="shared" si="16"/>
        <v>48.82</v>
      </c>
      <c r="I217" s="16">
        <f t="shared" si="17"/>
        <v>74.900000000000006</v>
      </c>
      <c r="J217" s="17"/>
    </row>
    <row r="218" spans="1:10" s="3" customFormat="1" ht="22.15" customHeight="1" x14ac:dyDescent="0.2">
      <c r="A218" s="11">
        <f>SUBTOTAL(103,$B$4:B218)</f>
        <v>215</v>
      </c>
      <c r="B218" s="12" t="s">
        <v>292</v>
      </c>
      <c r="C218" s="12" t="s">
        <v>48</v>
      </c>
      <c r="D218" s="12" t="s">
        <v>142</v>
      </c>
      <c r="E218" s="13">
        <v>62.2</v>
      </c>
      <c r="F218" s="14">
        <f t="shared" si="15"/>
        <v>24.88</v>
      </c>
      <c r="G218" s="15">
        <v>82.9</v>
      </c>
      <c r="H218" s="15">
        <f t="shared" si="16"/>
        <v>49.74</v>
      </c>
      <c r="I218" s="16">
        <f t="shared" si="17"/>
        <v>74.62</v>
      </c>
      <c r="J218" s="17"/>
    </row>
    <row r="219" spans="1:10" s="3" customFormat="1" ht="22.15" customHeight="1" x14ac:dyDescent="0.2">
      <c r="A219" s="11">
        <f>SUBTOTAL(103,$B$4:B219)</f>
        <v>216</v>
      </c>
      <c r="B219" s="12" t="s">
        <v>147</v>
      </c>
      <c r="C219" s="12" t="s">
        <v>48</v>
      </c>
      <c r="D219" s="12" t="s">
        <v>142</v>
      </c>
      <c r="E219" s="13">
        <v>64.5</v>
      </c>
      <c r="F219" s="14">
        <f t="shared" si="15"/>
        <v>25.8</v>
      </c>
      <c r="G219" s="15">
        <v>80.03</v>
      </c>
      <c r="H219" s="15">
        <f t="shared" si="16"/>
        <v>48.02</v>
      </c>
      <c r="I219" s="16">
        <f t="shared" si="17"/>
        <v>73.819999999999993</v>
      </c>
      <c r="J219" s="17"/>
    </row>
    <row r="220" spans="1:10" s="3" customFormat="1" ht="22.15" customHeight="1" x14ac:dyDescent="0.2">
      <c r="A220" s="11">
        <f>SUBTOTAL(103,$B$4:B220)</f>
        <v>217</v>
      </c>
      <c r="B220" s="12" t="s">
        <v>293</v>
      </c>
      <c r="C220" s="12" t="s">
        <v>48</v>
      </c>
      <c r="D220" s="12" t="s">
        <v>142</v>
      </c>
      <c r="E220" s="13">
        <v>66.7</v>
      </c>
      <c r="F220" s="14">
        <f t="shared" si="15"/>
        <v>26.68</v>
      </c>
      <c r="G220" s="15">
        <v>77.8</v>
      </c>
      <c r="H220" s="15">
        <f t="shared" si="16"/>
        <v>46.68</v>
      </c>
      <c r="I220" s="16">
        <f t="shared" si="17"/>
        <v>73.36</v>
      </c>
      <c r="J220" s="17"/>
    </row>
    <row r="221" spans="1:10" s="3" customFormat="1" ht="22.15" customHeight="1" x14ac:dyDescent="0.2">
      <c r="A221" s="11">
        <f>SUBTOTAL(103,$B$4:B221)</f>
        <v>218</v>
      </c>
      <c r="B221" s="12" t="s">
        <v>155</v>
      </c>
      <c r="C221" s="12" t="s">
        <v>48</v>
      </c>
      <c r="D221" s="12" t="s">
        <v>142</v>
      </c>
      <c r="E221" s="13">
        <v>58.5</v>
      </c>
      <c r="F221" s="14">
        <f t="shared" si="15"/>
        <v>23.4</v>
      </c>
      <c r="G221" s="15">
        <v>83.07</v>
      </c>
      <c r="H221" s="15">
        <f t="shared" si="16"/>
        <v>49.84</v>
      </c>
      <c r="I221" s="16">
        <f t="shared" si="17"/>
        <v>73.239999999999995</v>
      </c>
      <c r="J221" s="17"/>
    </row>
    <row r="222" spans="1:10" s="3" customFormat="1" ht="22.15" customHeight="1" x14ac:dyDescent="0.2">
      <c r="A222" s="11">
        <f>SUBTOTAL(103,$B$4:B222)</f>
        <v>219</v>
      </c>
      <c r="B222" s="12" t="s">
        <v>294</v>
      </c>
      <c r="C222" s="12" t="s">
        <v>48</v>
      </c>
      <c r="D222" s="12" t="s">
        <v>142</v>
      </c>
      <c r="E222" s="13">
        <v>61.7</v>
      </c>
      <c r="F222" s="14">
        <f t="shared" si="15"/>
        <v>24.68</v>
      </c>
      <c r="G222" s="15">
        <v>80.430000000000007</v>
      </c>
      <c r="H222" s="15">
        <f t="shared" si="16"/>
        <v>48.26</v>
      </c>
      <c r="I222" s="16">
        <f t="shared" si="17"/>
        <v>72.94</v>
      </c>
      <c r="J222" s="17"/>
    </row>
    <row r="223" spans="1:10" s="3" customFormat="1" ht="22.15" customHeight="1" x14ac:dyDescent="0.2">
      <c r="A223" s="11">
        <f>SUBTOTAL(103,$B$4:B223)</f>
        <v>220</v>
      </c>
      <c r="B223" s="12" t="s">
        <v>295</v>
      </c>
      <c r="C223" s="12" t="s">
        <v>48</v>
      </c>
      <c r="D223" s="12" t="s">
        <v>142</v>
      </c>
      <c r="E223" s="13">
        <v>56.1</v>
      </c>
      <c r="F223" s="14">
        <f t="shared" si="15"/>
        <v>22.44</v>
      </c>
      <c r="G223" s="15">
        <v>83.3</v>
      </c>
      <c r="H223" s="15">
        <f t="shared" si="16"/>
        <v>49.98</v>
      </c>
      <c r="I223" s="16">
        <f t="shared" si="17"/>
        <v>72.42</v>
      </c>
      <c r="J223" s="17"/>
    </row>
    <row r="224" spans="1:10" s="3" customFormat="1" ht="22.15" customHeight="1" x14ac:dyDescent="0.2">
      <c r="A224" s="11">
        <f>SUBTOTAL(103,$B$4:B224)</f>
        <v>221</v>
      </c>
      <c r="B224" s="12" t="s">
        <v>153</v>
      </c>
      <c r="C224" s="12" t="s">
        <v>48</v>
      </c>
      <c r="D224" s="12" t="s">
        <v>142</v>
      </c>
      <c r="E224" s="13">
        <v>62.3</v>
      </c>
      <c r="F224" s="14">
        <f t="shared" si="15"/>
        <v>24.92</v>
      </c>
      <c r="G224" s="15">
        <v>78.900000000000006</v>
      </c>
      <c r="H224" s="15">
        <f t="shared" si="16"/>
        <v>47.34</v>
      </c>
      <c r="I224" s="16">
        <f t="shared" si="17"/>
        <v>72.260000000000005</v>
      </c>
      <c r="J224" s="17"/>
    </row>
    <row r="225" spans="1:10" s="3" customFormat="1" ht="22.15" customHeight="1" x14ac:dyDescent="0.2">
      <c r="A225" s="11">
        <f>SUBTOTAL(103,$B$4:B225)</f>
        <v>222</v>
      </c>
      <c r="B225" s="12" t="s">
        <v>156</v>
      </c>
      <c r="C225" s="12" t="s">
        <v>48</v>
      </c>
      <c r="D225" s="12" t="s">
        <v>142</v>
      </c>
      <c r="E225" s="13">
        <v>58.4</v>
      </c>
      <c r="F225" s="14">
        <f t="shared" si="15"/>
        <v>23.36</v>
      </c>
      <c r="G225" s="15">
        <v>81.430000000000007</v>
      </c>
      <c r="H225" s="15">
        <f t="shared" si="16"/>
        <v>48.86</v>
      </c>
      <c r="I225" s="16">
        <f t="shared" si="17"/>
        <v>72.22</v>
      </c>
      <c r="J225" s="17"/>
    </row>
    <row r="226" spans="1:10" s="3" customFormat="1" ht="22.15" customHeight="1" x14ac:dyDescent="0.2">
      <c r="A226" s="11">
        <f>SUBTOTAL(103,$B$4:B226)</f>
        <v>223</v>
      </c>
      <c r="B226" s="12" t="s">
        <v>296</v>
      </c>
      <c r="C226" s="12" t="s">
        <v>48</v>
      </c>
      <c r="D226" s="12" t="s">
        <v>142</v>
      </c>
      <c r="E226" s="13">
        <v>61.5</v>
      </c>
      <c r="F226" s="14">
        <f t="shared" si="15"/>
        <v>24.6</v>
      </c>
      <c r="G226" s="15">
        <v>78.099999999999994</v>
      </c>
      <c r="H226" s="15">
        <f t="shared" si="16"/>
        <v>46.86</v>
      </c>
      <c r="I226" s="16">
        <f t="shared" si="17"/>
        <v>71.459999999999994</v>
      </c>
      <c r="J226" s="17"/>
    </row>
    <row r="227" spans="1:10" s="3" customFormat="1" ht="22.15" customHeight="1" x14ac:dyDescent="0.2">
      <c r="A227" s="11">
        <f>SUBTOTAL(103,$B$4:B227)</f>
        <v>224</v>
      </c>
      <c r="B227" s="12" t="s">
        <v>158</v>
      </c>
      <c r="C227" s="12" t="s">
        <v>48</v>
      </c>
      <c r="D227" s="12" t="s">
        <v>142</v>
      </c>
      <c r="E227" s="13">
        <v>54.5</v>
      </c>
      <c r="F227" s="14">
        <f t="shared" si="15"/>
        <v>21.8</v>
      </c>
      <c r="G227" s="15">
        <v>81.069999999999993</v>
      </c>
      <c r="H227" s="15">
        <f t="shared" si="16"/>
        <v>48.64</v>
      </c>
      <c r="I227" s="16">
        <f t="shared" si="17"/>
        <v>70.44</v>
      </c>
      <c r="J227" s="17"/>
    </row>
    <row r="228" spans="1:10" s="3" customFormat="1" ht="22.15" customHeight="1" x14ac:dyDescent="0.2">
      <c r="A228" s="11">
        <f>SUBTOTAL(103,$B$4:B228)</f>
        <v>225</v>
      </c>
      <c r="B228" s="12" t="s">
        <v>157</v>
      </c>
      <c r="C228" s="12" t="s">
        <v>48</v>
      </c>
      <c r="D228" s="12" t="s">
        <v>142</v>
      </c>
      <c r="E228" s="13">
        <v>55.2</v>
      </c>
      <c r="F228" s="14">
        <f t="shared" si="15"/>
        <v>22.08</v>
      </c>
      <c r="G228" s="15">
        <v>79.27</v>
      </c>
      <c r="H228" s="15">
        <f t="shared" si="16"/>
        <v>47.56</v>
      </c>
      <c r="I228" s="16">
        <f t="shared" si="17"/>
        <v>69.64</v>
      </c>
      <c r="J228" s="17"/>
    </row>
    <row r="229" spans="1:10" s="3" customFormat="1" ht="22.15" customHeight="1" x14ac:dyDescent="0.2">
      <c r="A229" s="11">
        <f>SUBTOTAL(103,$B$4:B229)</f>
        <v>226</v>
      </c>
      <c r="B229" s="12" t="s">
        <v>154</v>
      </c>
      <c r="C229" s="12" t="s">
        <v>48</v>
      </c>
      <c r="D229" s="12" t="s">
        <v>142</v>
      </c>
      <c r="E229" s="13">
        <v>59.2</v>
      </c>
      <c r="F229" s="14">
        <f t="shared" si="15"/>
        <v>23.68</v>
      </c>
      <c r="G229" s="15">
        <v>75.97</v>
      </c>
      <c r="H229" s="15">
        <f t="shared" si="16"/>
        <v>45.58</v>
      </c>
      <c r="I229" s="16">
        <f t="shared" si="17"/>
        <v>69.260000000000005</v>
      </c>
      <c r="J229" s="17"/>
    </row>
    <row r="230" spans="1:10" s="3" customFormat="1" ht="22.15" customHeight="1" x14ac:dyDescent="0.2">
      <c r="A230" s="11">
        <f>SUBTOTAL(103,$B$4:B230)</f>
        <v>227</v>
      </c>
      <c r="B230" s="12" t="s">
        <v>297</v>
      </c>
      <c r="C230" s="12" t="s">
        <v>48</v>
      </c>
      <c r="D230" s="12" t="s">
        <v>142</v>
      </c>
      <c r="E230" s="13">
        <v>58.7</v>
      </c>
      <c r="F230" s="14">
        <f t="shared" si="15"/>
        <v>23.48</v>
      </c>
      <c r="G230" s="15">
        <v>75.2</v>
      </c>
      <c r="H230" s="15">
        <f t="shared" si="16"/>
        <v>45.12</v>
      </c>
      <c r="I230" s="16">
        <f t="shared" si="17"/>
        <v>68.599999999999994</v>
      </c>
      <c r="J230" s="17"/>
    </row>
    <row r="231" spans="1:10" s="3" customFormat="1" ht="22.15" customHeight="1" x14ac:dyDescent="0.2">
      <c r="A231" s="11">
        <f>SUBTOTAL(103,$B$4:B231)</f>
        <v>228</v>
      </c>
      <c r="B231" s="12" t="s">
        <v>298</v>
      </c>
      <c r="C231" s="12" t="s">
        <v>48</v>
      </c>
      <c r="D231" s="12" t="s">
        <v>142</v>
      </c>
      <c r="E231" s="13">
        <v>50.2</v>
      </c>
      <c r="F231" s="14">
        <f t="shared" si="15"/>
        <v>20.079999999999998</v>
      </c>
      <c r="G231" s="15">
        <v>75.599999999999994</v>
      </c>
      <c r="H231" s="15">
        <f t="shared" si="16"/>
        <v>45.36</v>
      </c>
      <c r="I231" s="16">
        <f t="shared" si="17"/>
        <v>65.44</v>
      </c>
      <c r="J231" s="17"/>
    </row>
    <row r="232" spans="1:10" s="3" customFormat="1" ht="22.15" customHeight="1" x14ac:dyDescent="0.2">
      <c r="A232" s="11">
        <f>SUBTOTAL(103,$B$4:B232)</f>
        <v>229</v>
      </c>
      <c r="B232" s="12" t="s">
        <v>159</v>
      </c>
      <c r="C232" s="12" t="s">
        <v>48</v>
      </c>
      <c r="D232" s="12" t="s">
        <v>142</v>
      </c>
      <c r="E232" s="13">
        <v>51.1</v>
      </c>
      <c r="F232" s="14">
        <f t="shared" si="15"/>
        <v>20.440000000000001</v>
      </c>
      <c r="G232" s="15">
        <v>73.37</v>
      </c>
      <c r="H232" s="15">
        <f t="shared" si="16"/>
        <v>44.02</v>
      </c>
      <c r="I232" s="16">
        <f t="shared" si="17"/>
        <v>64.459999999999994</v>
      </c>
      <c r="J232" s="17"/>
    </row>
    <row r="233" spans="1:10" s="3" customFormat="1" ht="22.15" customHeight="1" x14ac:dyDescent="0.2">
      <c r="A233" s="11">
        <f>SUBTOTAL(103,$B$4:B233)</f>
        <v>230</v>
      </c>
      <c r="B233" s="12" t="s">
        <v>152</v>
      </c>
      <c r="C233" s="12" t="s">
        <v>48</v>
      </c>
      <c r="D233" s="12" t="s">
        <v>142</v>
      </c>
      <c r="E233" s="13">
        <v>62.4</v>
      </c>
      <c r="F233" s="14">
        <f t="shared" si="15"/>
        <v>24.96</v>
      </c>
      <c r="G233" s="26" t="s">
        <v>211</v>
      </c>
      <c r="H233" s="17"/>
      <c r="I233" s="26" t="s">
        <v>211</v>
      </c>
      <c r="J233" s="17"/>
    </row>
    <row r="234" spans="1:10" s="3" customFormat="1" ht="22.15" customHeight="1" x14ac:dyDescent="0.2">
      <c r="A234" s="11">
        <f>SUBTOTAL(103,$B$4:B234)</f>
        <v>231</v>
      </c>
      <c r="B234" s="12" t="s">
        <v>163</v>
      </c>
      <c r="C234" s="12" t="s">
        <v>48</v>
      </c>
      <c r="D234" s="12" t="s">
        <v>160</v>
      </c>
      <c r="E234" s="13">
        <v>73.8</v>
      </c>
      <c r="F234" s="14">
        <f t="shared" si="15"/>
        <v>29.52</v>
      </c>
      <c r="G234" s="15">
        <v>83.33</v>
      </c>
      <c r="H234" s="15">
        <f t="shared" ref="H234:H267" si="18">ROUND(G234*0.6,2)</f>
        <v>50</v>
      </c>
      <c r="I234" s="16">
        <f t="shared" ref="I234:I267" si="19">ROUND(F234+H234,2)</f>
        <v>79.52</v>
      </c>
      <c r="J234" s="17" t="s">
        <v>212</v>
      </c>
    </row>
    <row r="235" spans="1:10" s="3" customFormat="1" ht="22.15" customHeight="1" x14ac:dyDescent="0.2">
      <c r="A235" s="11">
        <f>SUBTOTAL(103,$B$4:B235)</f>
        <v>232</v>
      </c>
      <c r="B235" s="12" t="s">
        <v>175</v>
      </c>
      <c r="C235" s="12" t="s">
        <v>48</v>
      </c>
      <c r="D235" s="12" t="s">
        <v>160</v>
      </c>
      <c r="E235" s="13">
        <v>68.099999999999994</v>
      </c>
      <c r="F235" s="14">
        <f t="shared" si="15"/>
        <v>27.24</v>
      </c>
      <c r="G235" s="15">
        <v>84.33</v>
      </c>
      <c r="H235" s="15">
        <f t="shared" si="18"/>
        <v>50.6</v>
      </c>
      <c r="I235" s="16">
        <f t="shared" si="19"/>
        <v>77.84</v>
      </c>
      <c r="J235" s="17" t="s">
        <v>212</v>
      </c>
    </row>
    <row r="236" spans="1:10" s="3" customFormat="1" ht="22.15" customHeight="1" x14ac:dyDescent="0.2">
      <c r="A236" s="11">
        <f>SUBTOTAL(103,$B$4:B236)</f>
        <v>233</v>
      </c>
      <c r="B236" s="12" t="s">
        <v>161</v>
      </c>
      <c r="C236" s="12" t="s">
        <v>48</v>
      </c>
      <c r="D236" s="12" t="s">
        <v>160</v>
      </c>
      <c r="E236" s="13">
        <v>75.8</v>
      </c>
      <c r="F236" s="14">
        <f t="shared" si="15"/>
        <v>30.32</v>
      </c>
      <c r="G236" s="15">
        <v>79</v>
      </c>
      <c r="H236" s="15">
        <f t="shared" si="18"/>
        <v>47.4</v>
      </c>
      <c r="I236" s="16">
        <f t="shared" si="19"/>
        <v>77.72</v>
      </c>
      <c r="J236" s="17" t="s">
        <v>212</v>
      </c>
    </row>
    <row r="237" spans="1:10" s="3" customFormat="1" ht="22.15" customHeight="1" x14ac:dyDescent="0.2">
      <c r="A237" s="11">
        <f>SUBTOTAL(103,$B$4:B237)</f>
        <v>234</v>
      </c>
      <c r="B237" s="12" t="s">
        <v>165</v>
      </c>
      <c r="C237" s="12" t="s">
        <v>48</v>
      </c>
      <c r="D237" s="12" t="s">
        <v>160</v>
      </c>
      <c r="E237" s="13">
        <v>72.900000000000006</v>
      </c>
      <c r="F237" s="14">
        <f t="shared" si="15"/>
        <v>29.16</v>
      </c>
      <c r="G237" s="15">
        <v>80.63</v>
      </c>
      <c r="H237" s="15">
        <f t="shared" si="18"/>
        <v>48.38</v>
      </c>
      <c r="I237" s="16">
        <f t="shared" si="19"/>
        <v>77.540000000000006</v>
      </c>
      <c r="J237" s="17" t="s">
        <v>212</v>
      </c>
    </row>
    <row r="238" spans="1:10" s="3" customFormat="1" ht="22.15" customHeight="1" x14ac:dyDescent="0.2">
      <c r="A238" s="11">
        <f>SUBTOTAL(103,$B$4:B238)</f>
        <v>235</v>
      </c>
      <c r="B238" s="12" t="s">
        <v>176</v>
      </c>
      <c r="C238" s="12" t="s">
        <v>48</v>
      </c>
      <c r="D238" s="12" t="s">
        <v>160</v>
      </c>
      <c r="E238" s="13">
        <v>68</v>
      </c>
      <c r="F238" s="14">
        <f t="shared" si="15"/>
        <v>27.2</v>
      </c>
      <c r="G238" s="15">
        <v>83.7</v>
      </c>
      <c r="H238" s="15">
        <f t="shared" si="18"/>
        <v>50.22</v>
      </c>
      <c r="I238" s="16">
        <f t="shared" si="19"/>
        <v>77.42</v>
      </c>
      <c r="J238" s="17" t="s">
        <v>212</v>
      </c>
    </row>
    <row r="239" spans="1:10" s="3" customFormat="1" ht="22.15" customHeight="1" x14ac:dyDescent="0.2">
      <c r="A239" s="11">
        <f>SUBTOTAL(103,$B$4:B239)</f>
        <v>236</v>
      </c>
      <c r="B239" s="12" t="s">
        <v>299</v>
      </c>
      <c r="C239" s="12" t="s">
        <v>48</v>
      </c>
      <c r="D239" s="12" t="s">
        <v>160</v>
      </c>
      <c r="E239" s="13">
        <v>71.7</v>
      </c>
      <c r="F239" s="14">
        <f t="shared" si="15"/>
        <v>28.68</v>
      </c>
      <c r="G239" s="15">
        <v>80.569999999999993</v>
      </c>
      <c r="H239" s="15">
        <f t="shared" si="18"/>
        <v>48.34</v>
      </c>
      <c r="I239" s="16">
        <f t="shared" si="19"/>
        <v>77.02</v>
      </c>
      <c r="J239" s="17" t="s">
        <v>212</v>
      </c>
    </row>
    <row r="240" spans="1:10" s="3" customFormat="1" ht="22.15" customHeight="1" x14ac:dyDescent="0.2">
      <c r="A240" s="11">
        <f>SUBTOTAL(103,$B$4:B240)</f>
        <v>237</v>
      </c>
      <c r="B240" s="12" t="s">
        <v>169</v>
      </c>
      <c r="C240" s="12" t="s">
        <v>48</v>
      </c>
      <c r="D240" s="12" t="s">
        <v>160</v>
      </c>
      <c r="E240" s="13">
        <v>70.900000000000006</v>
      </c>
      <c r="F240" s="14">
        <f t="shared" si="15"/>
        <v>28.36</v>
      </c>
      <c r="G240" s="15">
        <v>80.8</v>
      </c>
      <c r="H240" s="15">
        <f t="shared" si="18"/>
        <v>48.48</v>
      </c>
      <c r="I240" s="16">
        <f t="shared" si="19"/>
        <v>76.84</v>
      </c>
      <c r="J240" s="17" t="s">
        <v>212</v>
      </c>
    </row>
    <row r="241" spans="1:10" s="3" customFormat="1" ht="22.15" customHeight="1" x14ac:dyDescent="0.2">
      <c r="A241" s="11">
        <f>SUBTOTAL(103,$B$4:B241)</f>
        <v>238</v>
      </c>
      <c r="B241" s="12" t="s">
        <v>181</v>
      </c>
      <c r="C241" s="12" t="s">
        <v>48</v>
      </c>
      <c r="D241" s="12" t="s">
        <v>160</v>
      </c>
      <c r="E241" s="13">
        <v>67.3</v>
      </c>
      <c r="F241" s="14">
        <f t="shared" si="15"/>
        <v>26.92</v>
      </c>
      <c r="G241" s="15">
        <v>82.27</v>
      </c>
      <c r="H241" s="15">
        <f t="shared" si="18"/>
        <v>49.36</v>
      </c>
      <c r="I241" s="16">
        <f t="shared" si="19"/>
        <v>76.28</v>
      </c>
      <c r="J241" s="17" t="s">
        <v>212</v>
      </c>
    </row>
    <row r="242" spans="1:10" s="3" customFormat="1" ht="22.15" customHeight="1" x14ac:dyDescent="0.2">
      <c r="A242" s="11">
        <f>SUBTOTAL(103,$B$4:B242)</f>
        <v>239</v>
      </c>
      <c r="B242" s="12" t="s">
        <v>177</v>
      </c>
      <c r="C242" s="12" t="s">
        <v>48</v>
      </c>
      <c r="D242" s="12" t="s">
        <v>160</v>
      </c>
      <c r="E242" s="13">
        <v>67.900000000000006</v>
      </c>
      <c r="F242" s="14">
        <f t="shared" si="15"/>
        <v>27.16</v>
      </c>
      <c r="G242" s="15">
        <v>81.599999999999994</v>
      </c>
      <c r="H242" s="15">
        <f t="shared" si="18"/>
        <v>48.96</v>
      </c>
      <c r="I242" s="16">
        <f t="shared" si="19"/>
        <v>76.12</v>
      </c>
      <c r="J242" s="17" t="s">
        <v>212</v>
      </c>
    </row>
    <row r="243" spans="1:10" s="3" customFormat="1" ht="22.15" customHeight="1" x14ac:dyDescent="0.2">
      <c r="A243" s="11">
        <f>SUBTOTAL(103,$B$4:B243)</f>
        <v>240</v>
      </c>
      <c r="B243" s="12" t="s">
        <v>164</v>
      </c>
      <c r="C243" s="12" t="s">
        <v>48</v>
      </c>
      <c r="D243" s="12" t="s">
        <v>160</v>
      </c>
      <c r="E243" s="13">
        <v>73.8</v>
      </c>
      <c r="F243" s="14">
        <f t="shared" si="15"/>
        <v>29.52</v>
      </c>
      <c r="G243" s="15">
        <v>77.47</v>
      </c>
      <c r="H243" s="15">
        <f t="shared" si="18"/>
        <v>46.48</v>
      </c>
      <c r="I243" s="16">
        <f t="shared" si="19"/>
        <v>76</v>
      </c>
      <c r="J243" s="17" t="s">
        <v>212</v>
      </c>
    </row>
    <row r="244" spans="1:10" s="3" customFormat="1" ht="22.15" customHeight="1" x14ac:dyDescent="0.2">
      <c r="A244" s="11">
        <f>SUBTOTAL(103,$B$4:B244)</f>
        <v>241</v>
      </c>
      <c r="B244" s="12" t="s">
        <v>166</v>
      </c>
      <c r="C244" s="12" t="s">
        <v>48</v>
      </c>
      <c r="D244" s="12" t="s">
        <v>160</v>
      </c>
      <c r="E244" s="13">
        <v>71.5</v>
      </c>
      <c r="F244" s="14">
        <f t="shared" si="15"/>
        <v>28.6</v>
      </c>
      <c r="G244" s="15">
        <v>78.930000000000007</v>
      </c>
      <c r="H244" s="15">
        <f t="shared" si="18"/>
        <v>47.36</v>
      </c>
      <c r="I244" s="16">
        <f t="shared" si="19"/>
        <v>75.959999999999994</v>
      </c>
      <c r="J244" s="17" t="s">
        <v>212</v>
      </c>
    </row>
    <row r="245" spans="1:10" s="3" customFormat="1" ht="22.15" customHeight="1" x14ac:dyDescent="0.2">
      <c r="A245" s="11">
        <f>SUBTOTAL(103,$B$4:B245)</f>
        <v>242</v>
      </c>
      <c r="B245" s="12" t="s">
        <v>178</v>
      </c>
      <c r="C245" s="12" t="s">
        <v>48</v>
      </c>
      <c r="D245" s="12" t="s">
        <v>160</v>
      </c>
      <c r="E245" s="13">
        <v>67.599999999999994</v>
      </c>
      <c r="F245" s="14">
        <f t="shared" si="15"/>
        <v>27.04</v>
      </c>
      <c r="G245" s="15">
        <v>81.069999999999993</v>
      </c>
      <c r="H245" s="15">
        <f t="shared" si="18"/>
        <v>48.64</v>
      </c>
      <c r="I245" s="16">
        <f t="shared" si="19"/>
        <v>75.680000000000007</v>
      </c>
      <c r="J245" s="17" t="s">
        <v>212</v>
      </c>
    </row>
    <row r="246" spans="1:10" s="3" customFormat="1" ht="22.15" customHeight="1" x14ac:dyDescent="0.2">
      <c r="A246" s="11">
        <f>SUBTOTAL(103,$B$4:B246)</f>
        <v>243</v>
      </c>
      <c r="B246" s="12" t="s">
        <v>300</v>
      </c>
      <c r="C246" s="12" t="s">
        <v>48</v>
      </c>
      <c r="D246" s="12" t="s">
        <v>160</v>
      </c>
      <c r="E246" s="13">
        <v>70.2</v>
      </c>
      <c r="F246" s="14">
        <f t="shared" si="15"/>
        <v>28.08</v>
      </c>
      <c r="G246" s="15">
        <v>78.400000000000006</v>
      </c>
      <c r="H246" s="15">
        <f t="shared" si="18"/>
        <v>47.04</v>
      </c>
      <c r="I246" s="16">
        <f t="shared" si="19"/>
        <v>75.12</v>
      </c>
      <c r="J246" s="17" t="s">
        <v>212</v>
      </c>
    </row>
    <row r="247" spans="1:10" s="3" customFormat="1" ht="22.15" customHeight="1" x14ac:dyDescent="0.2">
      <c r="A247" s="11">
        <f>SUBTOTAL(103,$B$4:B247)</f>
        <v>244</v>
      </c>
      <c r="B247" s="12" t="s">
        <v>301</v>
      </c>
      <c r="C247" s="12" t="s">
        <v>48</v>
      </c>
      <c r="D247" s="12" t="s">
        <v>160</v>
      </c>
      <c r="E247" s="13">
        <v>70.5</v>
      </c>
      <c r="F247" s="14">
        <f t="shared" si="15"/>
        <v>28.2</v>
      </c>
      <c r="G247" s="15">
        <v>77.97</v>
      </c>
      <c r="H247" s="15">
        <f t="shared" si="18"/>
        <v>46.78</v>
      </c>
      <c r="I247" s="16">
        <f t="shared" si="19"/>
        <v>74.98</v>
      </c>
      <c r="J247" s="17" t="s">
        <v>212</v>
      </c>
    </row>
    <row r="248" spans="1:10" s="3" customFormat="1" ht="22.15" customHeight="1" x14ac:dyDescent="0.2">
      <c r="A248" s="11">
        <f>SUBTOTAL(103,$B$4:B248)</f>
        <v>245</v>
      </c>
      <c r="B248" s="12" t="s">
        <v>171</v>
      </c>
      <c r="C248" s="12" t="s">
        <v>48</v>
      </c>
      <c r="D248" s="12" t="s">
        <v>160</v>
      </c>
      <c r="E248" s="13">
        <v>70.400000000000006</v>
      </c>
      <c r="F248" s="14">
        <f t="shared" si="15"/>
        <v>28.16</v>
      </c>
      <c r="G248" s="15">
        <v>77.7</v>
      </c>
      <c r="H248" s="15">
        <f t="shared" si="18"/>
        <v>46.62</v>
      </c>
      <c r="I248" s="16">
        <f t="shared" si="19"/>
        <v>74.78</v>
      </c>
      <c r="J248" s="17"/>
    </row>
    <row r="249" spans="1:10" s="3" customFormat="1" ht="22.15" customHeight="1" x14ac:dyDescent="0.2">
      <c r="A249" s="11">
        <f>SUBTOTAL(103,$B$4:B249)</f>
        <v>246</v>
      </c>
      <c r="B249" s="12" t="s">
        <v>302</v>
      </c>
      <c r="C249" s="12" t="s">
        <v>48</v>
      </c>
      <c r="D249" s="12" t="s">
        <v>160</v>
      </c>
      <c r="E249" s="13">
        <v>63.7</v>
      </c>
      <c r="F249" s="14">
        <f t="shared" si="15"/>
        <v>25.48</v>
      </c>
      <c r="G249" s="15">
        <v>81.87</v>
      </c>
      <c r="H249" s="15">
        <f t="shared" si="18"/>
        <v>49.12</v>
      </c>
      <c r="I249" s="16">
        <f t="shared" si="19"/>
        <v>74.599999999999994</v>
      </c>
      <c r="J249" s="17"/>
    </row>
    <row r="250" spans="1:10" s="3" customFormat="1" ht="22.15" customHeight="1" x14ac:dyDescent="0.2">
      <c r="A250" s="11">
        <f>SUBTOTAL(103,$B$4:B250)</f>
        <v>247</v>
      </c>
      <c r="B250" s="12" t="s">
        <v>168</v>
      </c>
      <c r="C250" s="12" t="s">
        <v>48</v>
      </c>
      <c r="D250" s="12" t="s">
        <v>160</v>
      </c>
      <c r="E250" s="13">
        <v>71.099999999999994</v>
      </c>
      <c r="F250" s="14">
        <f t="shared" si="15"/>
        <v>28.44</v>
      </c>
      <c r="G250" s="15">
        <v>76.900000000000006</v>
      </c>
      <c r="H250" s="15">
        <f t="shared" si="18"/>
        <v>46.14</v>
      </c>
      <c r="I250" s="16">
        <f t="shared" si="19"/>
        <v>74.58</v>
      </c>
      <c r="J250" s="17"/>
    </row>
    <row r="251" spans="1:10" s="3" customFormat="1" ht="22.15" customHeight="1" x14ac:dyDescent="0.2">
      <c r="A251" s="11">
        <f>SUBTOTAL(103,$B$4:B251)</f>
        <v>248</v>
      </c>
      <c r="B251" s="12" t="s">
        <v>167</v>
      </c>
      <c r="C251" s="12" t="s">
        <v>48</v>
      </c>
      <c r="D251" s="12" t="s">
        <v>160</v>
      </c>
      <c r="E251" s="13">
        <v>71.2</v>
      </c>
      <c r="F251" s="14">
        <f t="shared" si="15"/>
        <v>28.48</v>
      </c>
      <c r="G251" s="15">
        <v>76.03</v>
      </c>
      <c r="H251" s="15">
        <f t="shared" si="18"/>
        <v>45.62</v>
      </c>
      <c r="I251" s="16">
        <f t="shared" si="19"/>
        <v>74.099999999999994</v>
      </c>
      <c r="J251" s="17"/>
    </row>
    <row r="252" spans="1:10" s="3" customFormat="1" ht="22.15" customHeight="1" x14ac:dyDescent="0.2">
      <c r="A252" s="11">
        <f>SUBTOTAL(103,$B$4:B252)</f>
        <v>249</v>
      </c>
      <c r="B252" s="12" t="s">
        <v>304</v>
      </c>
      <c r="C252" s="12" t="s">
        <v>48</v>
      </c>
      <c r="D252" s="12" t="s">
        <v>160</v>
      </c>
      <c r="E252" s="13">
        <v>67.099999999999994</v>
      </c>
      <c r="F252" s="14">
        <f t="shared" si="15"/>
        <v>26.84</v>
      </c>
      <c r="G252" s="15">
        <v>78.7</v>
      </c>
      <c r="H252" s="15">
        <f t="shared" si="18"/>
        <v>47.22</v>
      </c>
      <c r="I252" s="16">
        <f t="shared" si="19"/>
        <v>74.06</v>
      </c>
      <c r="J252" s="17"/>
    </row>
    <row r="253" spans="1:10" s="3" customFormat="1" ht="22.15" customHeight="1" x14ac:dyDescent="0.2">
      <c r="A253" s="11">
        <f>SUBTOTAL(103,$B$4:B253)</f>
        <v>250</v>
      </c>
      <c r="B253" s="12" t="s">
        <v>173</v>
      </c>
      <c r="C253" s="12" t="s">
        <v>48</v>
      </c>
      <c r="D253" s="12" t="s">
        <v>160</v>
      </c>
      <c r="E253" s="13">
        <v>69.400000000000006</v>
      </c>
      <c r="F253" s="14">
        <f t="shared" si="15"/>
        <v>27.76</v>
      </c>
      <c r="G253" s="15">
        <v>76.430000000000007</v>
      </c>
      <c r="H253" s="15">
        <f t="shared" si="18"/>
        <v>45.86</v>
      </c>
      <c r="I253" s="16">
        <f t="shared" si="19"/>
        <v>73.62</v>
      </c>
      <c r="J253" s="17"/>
    </row>
    <row r="254" spans="1:10" s="3" customFormat="1" ht="22.15" customHeight="1" x14ac:dyDescent="0.2">
      <c r="A254" s="11">
        <f>SUBTOTAL(103,$B$4:B254)</f>
        <v>251</v>
      </c>
      <c r="B254" s="12" t="s">
        <v>303</v>
      </c>
      <c r="C254" s="12" t="s">
        <v>48</v>
      </c>
      <c r="D254" s="12" t="s">
        <v>160</v>
      </c>
      <c r="E254" s="13">
        <v>67.5</v>
      </c>
      <c r="F254" s="14">
        <f t="shared" si="15"/>
        <v>27</v>
      </c>
      <c r="G254" s="15">
        <v>77.47</v>
      </c>
      <c r="H254" s="15">
        <f t="shared" si="18"/>
        <v>46.48</v>
      </c>
      <c r="I254" s="16">
        <f t="shared" si="19"/>
        <v>73.48</v>
      </c>
      <c r="J254" s="17"/>
    </row>
    <row r="255" spans="1:10" s="3" customFormat="1" ht="22.15" customHeight="1" x14ac:dyDescent="0.2">
      <c r="A255" s="11">
        <f>SUBTOTAL(103,$B$4:B255)</f>
        <v>252</v>
      </c>
      <c r="B255" s="12" t="s">
        <v>305</v>
      </c>
      <c r="C255" s="12" t="s">
        <v>48</v>
      </c>
      <c r="D255" s="12" t="s">
        <v>160</v>
      </c>
      <c r="E255" s="13">
        <v>64.8</v>
      </c>
      <c r="F255" s="14">
        <f t="shared" si="15"/>
        <v>25.92</v>
      </c>
      <c r="G255" s="15">
        <v>79.069999999999993</v>
      </c>
      <c r="H255" s="15">
        <f t="shared" si="18"/>
        <v>47.44</v>
      </c>
      <c r="I255" s="16">
        <f t="shared" si="19"/>
        <v>73.36</v>
      </c>
      <c r="J255" s="17"/>
    </row>
    <row r="256" spans="1:10" s="3" customFormat="1" ht="22.15" customHeight="1" x14ac:dyDescent="0.2">
      <c r="A256" s="11">
        <f>SUBTOTAL(103,$B$4:B256)</f>
        <v>253</v>
      </c>
      <c r="B256" s="12" t="s">
        <v>306</v>
      </c>
      <c r="C256" s="12" t="s">
        <v>48</v>
      </c>
      <c r="D256" s="12" t="s">
        <v>160</v>
      </c>
      <c r="E256" s="13">
        <v>65.2</v>
      </c>
      <c r="F256" s="14">
        <f t="shared" si="15"/>
        <v>26.08</v>
      </c>
      <c r="G256" s="15">
        <v>78.67</v>
      </c>
      <c r="H256" s="15">
        <f t="shared" si="18"/>
        <v>47.2</v>
      </c>
      <c r="I256" s="16">
        <f t="shared" si="19"/>
        <v>73.28</v>
      </c>
      <c r="J256" s="17"/>
    </row>
    <row r="257" spans="1:10" s="3" customFormat="1" ht="22.15" customHeight="1" x14ac:dyDescent="0.2">
      <c r="A257" s="11">
        <f>SUBTOTAL(103,$B$4:B257)</f>
        <v>254</v>
      </c>
      <c r="B257" s="12" t="s">
        <v>186</v>
      </c>
      <c r="C257" s="12" t="s">
        <v>48</v>
      </c>
      <c r="D257" s="12" t="s">
        <v>160</v>
      </c>
      <c r="E257" s="13">
        <v>64.7</v>
      </c>
      <c r="F257" s="14">
        <f t="shared" si="15"/>
        <v>25.88</v>
      </c>
      <c r="G257" s="15">
        <v>79</v>
      </c>
      <c r="H257" s="15">
        <f t="shared" si="18"/>
        <v>47.4</v>
      </c>
      <c r="I257" s="16">
        <f t="shared" si="19"/>
        <v>73.28</v>
      </c>
      <c r="J257" s="17"/>
    </row>
    <row r="258" spans="1:10" s="3" customFormat="1" ht="22.15" customHeight="1" x14ac:dyDescent="0.2">
      <c r="A258" s="11">
        <f>SUBTOTAL(103,$B$4:B258)</f>
        <v>255</v>
      </c>
      <c r="B258" s="12" t="s">
        <v>170</v>
      </c>
      <c r="C258" s="12" t="s">
        <v>48</v>
      </c>
      <c r="D258" s="12" t="s">
        <v>160</v>
      </c>
      <c r="E258" s="13">
        <v>70.599999999999994</v>
      </c>
      <c r="F258" s="14">
        <f t="shared" si="15"/>
        <v>28.24</v>
      </c>
      <c r="G258" s="15">
        <v>73.77</v>
      </c>
      <c r="H258" s="15">
        <f t="shared" si="18"/>
        <v>44.26</v>
      </c>
      <c r="I258" s="16">
        <f t="shared" si="19"/>
        <v>72.5</v>
      </c>
      <c r="J258" s="17"/>
    </row>
    <row r="259" spans="1:10" s="3" customFormat="1" ht="22.15" customHeight="1" x14ac:dyDescent="0.2">
      <c r="A259" s="11">
        <f>SUBTOTAL(103,$B$4:B259)</f>
        <v>256</v>
      </c>
      <c r="B259" s="12" t="s">
        <v>187</v>
      </c>
      <c r="C259" s="12" t="s">
        <v>48</v>
      </c>
      <c r="D259" s="12" t="s">
        <v>160</v>
      </c>
      <c r="E259" s="13">
        <v>64.599999999999994</v>
      </c>
      <c r="F259" s="14">
        <f t="shared" si="15"/>
        <v>25.84</v>
      </c>
      <c r="G259" s="15">
        <v>77.73</v>
      </c>
      <c r="H259" s="15">
        <f t="shared" si="18"/>
        <v>46.64</v>
      </c>
      <c r="I259" s="16">
        <f t="shared" si="19"/>
        <v>72.48</v>
      </c>
      <c r="J259" s="17"/>
    </row>
    <row r="260" spans="1:10" s="3" customFormat="1" ht="22.15" customHeight="1" x14ac:dyDescent="0.2">
      <c r="A260" s="11">
        <f>SUBTOTAL(103,$B$4:B260)</f>
        <v>257</v>
      </c>
      <c r="B260" s="12" t="s">
        <v>184</v>
      </c>
      <c r="C260" s="12" t="s">
        <v>48</v>
      </c>
      <c r="D260" s="12" t="s">
        <v>160</v>
      </c>
      <c r="E260" s="13">
        <v>66.099999999999994</v>
      </c>
      <c r="F260" s="14">
        <f t="shared" ref="F260:F289" si="20">ROUND(E260*0.4,2)</f>
        <v>26.44</v>
      </c>
      <c r="G260" s="15">
        <v>75.83</v>
      </c>
      <c r="H260" s="15">
        <f t="shared" si="18"/>
        <v>45.5</v>
      </c>
      <c r="I260" s="16">
        <f t="shared" si="19"/>
        <v>71.94</v>
      </c>
      <c r="J260" s="17"/>
    </row>
    <row r="261" spans="1:10" s="3" customFormat="1" ht="22.15" customHeight="1" x14ac:dyDescent="0.2">
      <c r="A261" s="11">
        <f>SUBTOTAL(103,$B$4:B261)</f>
        <v>258</v>
      </c>
      <c r="B261" s="12" t="s">
        <v>307</v>
      </c>
      <c r="C261" s="12" t="s">
        <v>48</v>
      </c>
      <c r="D261" s="12" t="s">
        <v>160</v>
      </c>
      <c r="E261" s="13">
        <v>64.2</v>
      </c>
      <c r="F261" s="14">
        <f t="shared" si="20"/>
        <v>25.68</v>
      </c>
      <c r="G261" s="15">
        <v>76.37</v>
      </c>
      <c r="H261" s="15">
        <f t="shared" si="18"/>
        <v>45.82</v>
      </c>
      <c r="I261" s="16">
        <f t="shared" si="19"/>
        <v>71.5</v>
      </c>
      <c r="J261" s="17"/>
    </row>
    <row r="262" spans="1:10" s="3" customFormat="1" ht="22.15" customHeight="1" x14ac:dyDescent="0.2">
      <c r="A262" s="11">
        <f>SUBTOTAL(103,$B$4:B262)</f>
        <v>259</v>
      </c>
      <c r="B262" s="12" t="s">
        <v>188</v>
      </c>
      <c r="C262" s="12" t="s">
        <v>48</v>
      </c>
      <c r="D262" s="12" t="s">
        <v>160</v>
      </c>
      <c r="E262" s="13">
        <v>64.3</v>
      </c>
      <c r="F262" s="14">
        <f t="shared" si="20"/>
        <v>25.72</v>
      </c>
      <c r="G262" s="15">
        <v>75.03</v>
      </c>
      <c r="H262" s="15">
        <f t="shared" si="18"/>
        <v>45.02</v>
      </c>
      <c r="I262" s="16">
        <f t="shared" si="19"/>
        <v>70.739999999999995</v>
      </c>
      <c r="J262" s="17"/>
    </row>
    <row r="263" spans="1:10" s="3" customFormat="1" ht="22.15" customHeight="1" x14ac:dyDescent="0.2">
      <c r="A263" s="11">
        <f>SUBTOTAL(103,$B$4:B263)</f>
        <v>260</v>
      </c>
      <c r="B263" s="12" t="s">
        <v>179</v>
      </c>
      <c r="C263" s="12" t="s">
        <v>48</v>
      </c>
      <c r="D263" s="12" t="s">
        <v>160</v>
      </c>
      <c r="E263" s="13">
        <v>67.3</v>
      </c>
      <c r="F263" s="14">
        <f t="shared" si="20"/>
        <v>26.92</v>
      </c>
      <c r="G263" s="15">
        <v>72.77</v>
      </c>
      <c r="H263" s="15">
        <f t="shared" si="18"/>
        <v>43.66</v>
      </c>
      <c r="I263" s="16">
        <f t="shared" si="19"/>
        <v>70.58</v>
      </c>
      <c r="J263" s="17"/>
    </row>
    <row r="264" spans="1:10" s="3" customFormat="1" ht="22.15" customHeight="1" x14ac:dyDescent="0.2">
      <c r="A264" s="11">
        <f>SUBTOTAL(103,$B$4:B264)</f>
        <v>261</v>
      </c>
      <c r="B264" s="12" t="s">
        <v>180</v>
      </c>
      <c r="C264" s="12" t="s">
        <v>48</v>
      </c>
      <c r="D264" s="12" t="s">
        <v>160</v>
      </c>
      <c r="E264" s="13">
        <v>67.3</v>
      </c>
      <c r="F264" s="14">
        <f t="shared" si="20"/>
        <v>26.92</v>
      </c>
      <c r="G264" s="15">
        <v>72.2</v>
      </c>
      <c r="H264" s="15">
        <f t="shared" si="18"/>
        <v>43.32</v>
      </c>
      <c r="I264" s="16">
        <f t="shared" si="19"/>
        <v>70.239999999999995</v>
      </c>
      <c r="J264" s="17"/>
    </row>
    <row r="265" spans="1:10" s="3" customFormat="1" ht="22.15" customHeight="1" x14ac:dyDescent="0.2">
      <c r="A265" s="11">
        <f>SUBTOTAL(103,$B$4:B265)</f>
        <v>262</v>
      </c>
      <c r="B265" s="12" t="s">
        <v>183</v>
      </c>
      <c r="C265" s="12" t="s">
        <v>48</v>
      </c>
      <c r="D265" s="12" t="s">
        <v>160</v>
      </c>
      <c r="E265" s="13">
        <v>66.099999999999994</v>
      </c>
      <c r="F265" s="14">
        <f t="shared" si="20"/>
        <v>26.44</v>
      </c>
      <c r="G265" s="15">
        <v>71.400000000000006</v>
      </c>
      <c r="H265" s="15">
        <f t="shared" si="18"/>
        <v>42.84</v>
      </c>
      <c r="I265" s="16">
        <f t="shared" si="19"/>
        <v>69.28</v>
      </c>
      <c r="J265" s="17"/>
    </row>
    <row r="266" spans="1:10" s="3" customFormat="1" ht="22.15" customHeight="1" x14ac:dyDescent="0.2">
      <c r="A266" s="11">
        <f>SUBTOTAL(103,$B$4:B266)</f>
        <v>263</v>
      </c>
      <c r="B266" s="12" t="s">
        <v>308</v>
      </c>
      <c r="C266" s="12" t="s">
        <v>48</v>
      </c>
      <c r="D266" s="12" t="s">
        <v>160</v>
      </c>
      <c r="E266" s="13">
        <v>65.900000000000006</v>
      </c>
      <c r="F266" s="14">
        <f t="shared" si="20"/>
        <v>26.36</v>
      </c>
      <c r="G266" s="15">
        <v>69.27</v>
      </c>
      <c r="H266" s="15">
        <f t="shared" si="18"/>
        <v>41.56</v>
      </c>
      <c r="I266" s="16">
        <f t="shared" si="19"/>
        <v>67.92</v>
      </c>
      <c r="J266" s="17"/>
    </row>
    <row r="267" spans="1:10" s="3" customFormat="1" ht="22.15" customHeight="1" x14ac:dyDescent="0.2">
      <c r="A267" s="11">
        <f>SUBTOTAL(103,$B$4:B267)</f>
        <v>264</v>
      </c>
      <c r="B267" s="12" t="s">
        <v>185</v>
      </c>
      <c r="C267" s="12" t="s">
        <v>48</v>
      </c>
      <c r="D267" s="12" t="s">
        <v>160</v>
      </c>
      <c r="E267" s="13">
        <v>65.099999999999994</v>
      </c>
      <c r="F267" s="14">
        <f t="shared" si="20"/>
        <v>26.04</v>
      </c>
      <c r="G267" s="15">
        <v>67.73</v>
      </c>
      <c r="H267" s="15">
        <f t="shared" si="18"/>
        <v>40.64</v>
      </c>
      <c r="I267" s="16">
        <f t="shared" si="19"/>
        <v>66.680000000000007</v>
      </c>
      <c r="J267" s="17"/>
    </row>
    <row r="268" spans="1:10" s="3" customFormat="1" ht="22.15" customHeight="1" x14ac:dyDescent="0.2">
      <c r="A268" s="11">
        <f>SUBTOTAL(103,$B$4:B268)</f>
        <v>265</v>
      </c>
      <c r="B268" s="12" t="s">
        <v>162</v>
      </c>
      <c r="C268" s="12" t="s">
        <v>48</v>
      </c>
      <c r="D268" s="12" t="s">
        <v>160</v>
      </c>
      <c r="E268" s="13">
        <v>74.3</v>
      </c>
      <c r="F268" s="14">
        <f t="shared" si="20"/>
        <v>29.72</v>
      </c>
      <c r="G268" s="26" t="s">
        <v>211</v>
      </c>
      <c r="H268" s="17"/>
      <c r="I268" s="26" t="s">
        <v>211</v>
      </c>
      <c r="J268" s="17"/>
    </row>
    <row r="269" spans="1:10" s="3" customFormat="1" ht="21" customHeight="1" x14ac:dyDescent="0.2">
      <c r="A269" s="11">
        <f>SUBTOTAL(103,$B$4:B269)</f>
        <v>266</v>
      </c>
      <c r="B269" s="12" t="s">
        <v>172</v>
      </c>
      <c r="C269" s="12" t="s">
        <v>48</v>
      </c>
      <c r="D269" s="12" t="s">
        <v>160</v>
      </c>
      <c r="E269" s="13">
        <v>70</v>
      </c>
      <c r="F269" s="14">
        <f t="shared" si="20"/>
        <v>28</v>
      </c>
      <c r="G269" s="26" t="s">
        <v>211</v>
      </c>
      <c r="H269" s="17"/>
      <c r="I269" s="26" t="s">
        <v>211</v>
      </c>
      <c r="J269" s="17"/>
    </row>
    <row r="270" spans="1:10" s="3" customFormat="1" ht="22.15" customHeight="1" x14ac:dyDescent="0.2">
      <c r="A270" s="11">
        <f>SUBTOTAL(103,$B$4:B270)</f>
        <v>267</v>
      </c>
      <c r="B270" s="12" t="s">
        <v>174</v>
      </c>
      <c r="C270" s="12" t="s">
        <v>48</v>
      </c>
      <c r="D270" s="12" t="s">
        <v>160</v>
      </c>
      <c r="E270" s="13">
        <v>69.2</v>
      </c>
      <c r="F270" s="14">
        <f t="shared" si="20"/>
        <v>27.68</v>
      </c>
      <c r="G270" s="26" t="s">
        <v>211</v>
      </c>
      <c r="H270" s="17"/>
      <c r="I270" s="26" t="s">
        <v>211</v>
      </c>
      <c r="J270" s="17"/>
    </row>
    <row r="271" spans="1:10" s="3" customFormat="1" ht="22.15" customHeight="1" x14ac:dyDescent="0.2">
      <c r="A271" s="11">
        <f>SUBTOTAL(103,$B$4:B271)</f>
        <v>268</v>
      </c>
      <c r="B271" s="12" t="s">
        <v>182</v>
      </c>
      <c r="C271" s="12" t="s">
        <v>48</v>
      </c>
      <c r="D271" s="12" t="s">
        <v>160</v>
      </c>
      <c r="E271" s="13">
        <v>66.8</v>
      </c>
      <c r="F271" s="14">
        <f t="shared" si="20"/>
        <v>26.72</v>
      </c>
      <c r="G271" s="26" t="s">
        <v>211</v>
      </c>
      <c r="H271" s="17"/>
      <c r="I271" s="26" t="s">
        <v>211</v>
      </c>
      <c r="J271" s="17"/>
    </row>
    <row r="272" spans="1:10" s="3" customFormat="1" ht="22.15" customHeight="1" x14ac:dyDescent="0.2">
      <c r="A272" s="11">
        <f>SUBTOTAL(103,$B$4:B272)</f>
        <v>269</v>
      </c>
      <c r="B272" s="12" t="s">
        <v>197</v>
      </c>
      <c r="C272" s="12" t="s">
        <v>48</v>
      </c>
      <c r="D272" s="12" t="s">
        <v>190</v>
      </c>
      <c r="E272" s="13">
        <v>62.2</v>
      </c>
      <c r="F272" s="14">
        <f t="shared" si="20"/>
        <v>24.88</v>
      </c>
      <c r="G272" s="15">
        <v>86.27</v>
      </c>
      <c r="H272" s="15">
        <f t="shared" ref="H272:H288" si="21">ROUND(G272*0.6,2)</f>
        <v>51.76</v>
      </c>
      <c r="I272" s="16">
        <f t="shared" ref="I272:I288" si="22">ROUND(F272+H272,2)</f>
        <v>76.64</v>
      </c>
      <c r="J272" s="17" t="s">
        <v>212</v>
      </c>
    </row>
    <row r="273" spans="1:10" s="3" customFormat="1" ht="22.15" customHeight="1" x14ac:dyDescent="0.2">
      <c r="A273" s="11">
        <f>SUBTOTAL(103,$B$4:B273)</f>
        <v>270</v>
      </c>
      <c r="B273" s="12" t="s">
        <v>309</v>
      </c>
      <c r="C273" s="12" t="s">
        <v>48</v>
      </c>
      <c r="D273" s="12" t="s">
        <v>190</v>
      </c>
      <c r="E273" s="13">
        <v>65.900000000000006</v>
      </c>
      <c r="F273" s="14">
        <f t="shared" si="20"/>
        <v>26.36</v>
      </c>
      <c r="G273" s="15">
        <v>83.67</v>
      </c>
      <c r="H273" s="15">
        <f t="shared" si="21"/>
        <v>50.2</v>
      </c>
      <c r="I273" s="16">
        <f t="shared" si="22"/>
        <v>76.56</v>
      </c>
      <c r="J273" s="17" t="s">
        <v>212</v>
      </c>
    </row>
    <row r="274" spans="1:10" s="3" customFormat="1" ht="22.15" customHeight="1" x14ac:dyDescent="0.2">
      <c r="A274" s="11">
        <f>SUBTOTAL(103,$B$4:B274)</f>
        <v>271</v>
      </c>
      <c r="B274" s="12" t="s">
        <v>189</v>
      </c>
      <c r="C274" s="12" t="s">
        <v>48</v>
      </c>
      <c r="D274" s="12" t="s">
        <v>190</v>
      </c>
      <c r="E274" s="13">
        <v>68.8</v>
      </c>
      <c r="F274" s="14">
        <f t="shared" si="20"/>
        <v>27.52</v>
      </c>
      <c r="G274" s="15">
        <v>81.599999999999994</v>
      </c>
      <c r="H274" s="15">
        <f t="shared" si="21"/>
        <v>48.96</v>
      </c>
      <c r="I274" s="16">
        <f t="shared" si="22"/>
        <v>76.48</v>
      </c>
      <c r="J274" s="17" t="s">
        <v>212</v>
      </c>
    </row>
    <row r="275" spans="1:10" s="3" customFormat="1" ht="22.15" customHeight="1" x14ac:dyDescent="0.2">
      <c r="A275" s="11">
        <f>SUBTOTAL(103,$B$4:B275)</f>
        <v>272</v>
      </c>
      <c r="B275" s="12" t="s">
        <v>201</v>
      </c>
      <c r="C275" s="12" t="s">
        <v>48</v>
      </c>
      <c r="D275" s="12" t="s">
        <v>190</v>
      </c>
      <c r="E275" s="13">
        <v>60.6</v>
      </c>
      <c r="F275" s="14">
        <f t="shared" si="20"/>
        <v>24.24</v>
      </c>
      <c r="G275" s="15">
        <v>84.87</v>
      </c>
      <c r="H275" s="15">
        <f t="shared" si="21"/>
        <v>50.92</v>
      </c>
      <c r="I275" s="16">
        <f t="shared" si="22"/>
        <v>75.16</v>
      </c>
      <c r="J275" s="17" t="s">
        <v>212</v>
      </c>
    </row>
    <row r="276" spans="1:10" s="3" customFormat="1" ht="22.15" customHeight="1" x14ac:dyDescent="0.2">
      <c r="A276" s="11">
        <f>SUBTOTAL(103,$B$4:B276)</f>
        <v>273</v>
      </c>
      <c r="B276" s="12" t="s">
        <v>198</v>
      </c>
      <c r="C276" s="12" t="s">
        <v>48</v>
      </c>
      <c r="D276" s="12" t="s">
        <v>190</v>
      </c>
      <c r="E276" s="13">
        <v>62.2</v>
      </c>
      <c r="F276" s="14">
        <f t="shared" si="20"/>
        <v>24.88</v>
      </c>
      <c r="G276" s="15">
        <v>83.67</v>
      </c>
      <c r="H276" s="15">
        <f t="shared" si="21"/>
        <v>50.2</v>
      </c>
      <c r="I276" s="16">
        <f t="shared" si="22"/>
        <v>75.08</v>
      </c>
      <c r="J276" s="17" t="s">
        <v>212</v>
      </c>
    </row>
    <row r="277" spans="1:10" s="3" customFormat="1" ht="21" customHeight="1" x14ac:dyDescent="0.2">
      <c r="A277" s="11">
        <f>SUBTOTAL(103,$B$4:B277)</f>
        <v>274</v>
      </c>
      <c r="B277" s="12" t="s">
        <v>193</v>
      </c>
      <c r="C277" s="12" t="s">
        <v>48</v>
      </c>
      <c r="D277" s="12" t="s">
        <v>190</v>
      </c>
      <c r="E277" s="13">
        <v>65.400000000000006</v>
      </c>
      <c r="F277" s="14">
        <f t="shared" si="20"/>
        <v>26.16</v>
      </c>
      <c r="G277" s="15">
        <v>78.77</v>
      </c>
      <c r="H277" s="15">
        <f t="shared" si="21"/>
        <v>47.26</v>
      </c>
      <c r="I277" s="16">
        <f t="shared" si="22"/>
        <v>73.42</v>
      </c>
      <c r="J277" s="17" t="s">
        <v>212</v>
      </c>
    </row>
    <row r="278" spans="1:10" s="3" customFormat="1" ht="22.15" customHeight="1" x14ac:dyDescent="0.2">
      <c r="A278" s="11">
        <f>SUBTOTAL(103,$B$4:B278)</f>
        <v>275</v>
      </c>
      <c r="B278" s="12" t="s">
        <v>192</v>
      </c>
      <c r="C278" s="12" t="s">
        <v>48</v>
      </c>
      <c r="D278" s="12" t="s">
        <v>190</v>
      </c>
      <c r="E278" s="13">
        <v>66.7</v>
      </c>
      <c r="F278" s="14">
        <f t="shared" si="20"/>
        <v>26.68</v>
      </c>
      <c r="G278" s="15">
        <v>77.53</v>
      </c>
      <c r="H278" s="15">
        <f t="shared" si="21"/>
        <v>46.52</v>
      </c>
      <c r="I278" s="16">
        <f t="shared" si="22"/>
        <v>73.2</v>
      </c>
      <c r="J278" s="17"/>
    </row>
    <row r="279" spans="1:10" s="3" customFormat="1" ht="22.15" customHeight="1" x14ac:dyDescent="0.2">
      <c r="A279" s="11">
        <f>SUBTOTAL(103,$B$4:B279)</f>
        <v>276</v>
      </c>
      <c r="B279" s="12" t="s">
        <v>195</v>
      </c>
      <c r="C279" s="12" t="s">
        <v>48</v>
      </c>
      <c r="D279" s="12" t="s">
        <v>190</v>
      </c>
      <c r="E279" s="13">
        <v>64.400000000000006</v>
      </c>
      <c r="F279" s="14">
        <f t="shared" si="20"/>
        <v>25.76</v>
      </c>
      <c r="G279" s="15">
        <v>78.400000000000006</v>
      </c>
      <c r="H279" s="15">
        <f t="shared" si="21"/>
        <v>47.04</v>
      </c>
      <c r="I279" s="16">
        <f t="shared" si="22"/>
        <v>72.8</v>
      </c>
      <c r="J279" s="17"/>
    </row>
    <row r="280" spans="1:10" s="3" customFormat="1" ht="22.15" customHeight="1" x14ac:dyDescent="0.2">
      <c r="A280" s="11">
        <f>SUBTOTAL(103,$B$4:B280)</f>
        <v>277</v>
      </c>
      <c r="B280" s="12" t="s">
        <v>196</v>
      </c>
      <c r="C280" s="12" t="s">
        <v>48</v>
      </c>
      <c r="D280" s="12" t="s">
        <v>190</v>
      </c>
      <c r="E280" s="13">
        <v>63.8</v>
      </c>
      <c r="F280" s="14">
        <f t="shared" si="20"/>
        <v>25.52</v>
      </c>
      <c r="G280" s="15">
        <v>77.37</v>
      </c>
      <c r="H280" s="15">
        <f t="shared" si="21"/>
        <v>46.42</v>
      </c>
      <c r="I280" s="16">
        <f t="shared" si="22"/>
        <v>71.94</v>
      </c>
      <c r="J280" s="17"/>
    </row>
    <row r="281" spans="1:10" s="3" customFormat="1" ht="22.15" customHeight="1" x14ac:dyDescent="0.2">
      <c r="A281" s="11">
        <f>SUBTOTAL(103,$B$4:B281)</f>
        <v>278</v>
      </c>
      <c r="B281" s="12" t="s">
        <v>191</v>
      </c>
      <c r="C281" s="12" t="s">
        <v>48</v>
      </c>
      <c r="D281" s="12" t="s">
        <v>190</v>
      </c>
      <c r="E281" s="13">
        <v>66.8</v>
      </c>
      <c r="F281" s="14">
        <f t="shared" si="20"/>
        <v>26.72</v>
      </c>
      <c r="G281" s="15">
        <v>75.3</v>
      </c>
      <c r="H281" s="15">
        <f t="shared" si="21"/>
        <v>45.18</v>
      </c>
      <c r="I281" s="16">
        <f t="shared" si="22"/>
        <v>71.900000000000006</v>
      </c>
      <c r="J281" s="17"/>
    </row>
    <row r="282" spans="1:10" s="3" customFormat="1" ht="22.15" customHeight="1" x14ac:dyDescent="0.2">
      <c r="A282" s="11">
        <f>SUBTOTAL(103,$B$4:B282)</f>
        <v>279</v>
      </c>
      <c r="B282" s="12" t="s">
        <v>199</v>
      </c>
      <c r="C282" s="12" t="s">
        <v>48</v>
      </c>
      <c r="D282" s="12" t="s">
        <v>190</v>
      </c>
      <c r="E282" s="13">
        <v>61.6</v>
      </c>
      <c r="F282" s="14">
        <f t="shared" si="20"/>
        <v>24.64</v>
      </c>
      <c r="G282" s="15">
        <v>75.63</v>
      </c>
      <c r="H282" s="15">
        <f t="shared" si="21"/>
        <v>45.38</v>
      </c>
      <c r="I282" s="16">
        <f t="shared" si="22"/>
        <v>70.02</v>
      </c>
      <c r="J282" s="17"/>
    </row>
    <row r="283" spans="1:10" s="3" customFormat="1" ht="22.15" customHeight="1" x14ac:dyDescent="0.2">
      <c r="A283" s="11">
        <f>SUBTOTAL(103,$B$4:B283)</f>
        <v>280</v>
      </c>
      <c r="B283" s="12" t="s">
        <v>203</v>
      </c>
      <c r="C283" s="12" t="s">
        <v>48</v>
      </c>
      <c r="D283" s="12" t="s">
        <v>190</v>
      </c>
      <c r="E283" s="13">
        <v>56.7</v>
      </c>
      <c r="F283" s="14">
        <f t="shared" si="20"/>
        <v>22.68</v>
      </c>
      <c r="G283" s="15">
        <v>77.77</v>
      </c>
      <c r="H283" s="15">
        <f t="shared" si="21"/>
        <v>46.66</v>
      </c>
      <c r="I283" s="16">
        <f t="shared" si="22"/>
        <v>69.34</v>
      </c>
      <c r="J283" s="17"/>
    </row>
    <row r="284" spans="1:10" s="3" customFormat="1" ht="22.15" customHeight="1" x14ac:dyDescent="0.2">
      <c r="A284" s="11">
        <f>SUBTOTAL(103,$B$4:B284)</f>
        <v>281</v>
      </c>
      <c r="B284" s="12" t="s">
        <v>311</v>
      </c>
      <c r="C284" s="12" t="s">
        <v>48</v>
      </c>
      <c r="D284" s="12" t="s">
        <v>190</v>
      </c>
      <c r="E284" s="13">
        <v>58.7</v>
      </c>
      <c r="F284" s="14">
        <f t="shared" si="20"/>
        <v>23.48</v>
      </c>
      <c r="G284" s="15">
        <v>75</v>
      </c>
      <c r="H284" s="15">
        <f t="shared" si="21"/>
        <v>45</v>
      </c>
      <c r="I284" s="16">
        <f t="shared" si="22"/>
        <v>68.48</v>
      </c>
      <c r="J284" s="17"/>
    </row>
    <row r="285" spans="1:10" s="3" customFormat="1" ht="22.15" customHeight="1" x14ac:dyDescent="0.2">
      <c r="A285" s="11">
        <f>SUBTOTAL(103,$B$4:B285)</f>
        <v>282</v>
      </c>
      <c r="B285" s="12" t="s">
        <v>200</v>
      </c>
      <c r="C285" s="12" t="s">
        <v>48</v>
      </c>
      <c r="D285" s="12" t="s">
        <v>190</v>
      </c>
      <c r="E285" s="13">
        <v>60.6</v>
      </c>
      <c r="F285" s="14">
        <f t="shared" si="20"/>
        <v>24.24</v>
      </c>
      <c r="G285" s="15">
        <v>73</v>
      </c>
      <c r="H285" s="15">
        <f t="shared" si="21"/>
        <v>43.8</v>
      </c>
      <c r="I285" s="16">
        <f t="shared" si="22"/>
        <v>68.040000000000006</v>
      </c>
      <c r="J285" s="17"/>
    </row>
    <row r="286" spans="1:10" s="3" customFormat="1" ht="22.15" customHeight="1" x14ac:dyDescent="0.2">
      <c r="A286" s="11">
        <f>SUBTOTAL(103,$B$4:B286)</f>
        <v>283</v>
      </c>
      <c r="B286" s="12" t="s">
        <v>204</v>
      </c>
      <c r="C286" s="12" t="s">
        <v>48</v>
      </c>
      <c r="D286" s="12" t="s">
        <v>190</v>
      </c>
      <c r="E286" s="13">
        <v>56.7</v>
      </c>
      <c r="F286" s="14">
        <f t="shared" si="20"/>
        <v>22.68</v>
      </c>
      <c r="G286" s="15">
        <v>75.430000000000007</v>
      </c>
      <c r="H286" s="15">
        <f t="shared" si="21"/>
        <v>45.26</v>
      </c>
      <c r="I286" s="16">
        <f t="shared" si="22"/>
        <v>67.94</v>
      </c>
      <c r="J286" s="17"/>
    </row>
    <row r="287" spans="1:10" s="3" customFormat="1" ht="22.15" customHeight="1" x14ac:dyDescent="0.2">
      <c r="A287" s="11">
        <f>SUBTOTAL(103,$B$4:B287)</f>
        <v>284</v>
      </c>
      <c r="B287" s="12" t="s">
        <v>310</v>
      </c>
      <c r="C287" s="12" t="s">
        <v>48</v>
      </c>
      <c r="D287" s="12" t="s">
        <v>190</v>
      </c>
      <c r="E287" s="13">
        <v>59.9</v>
      </c>
      <c r="F287" s="14">
        <f t="shared" si="20"/>
        <v>23.96</v>
      </c>
      <c r="G287" s="15">
        <v>73.099999999999994</v>
      </c>
      <c r="H287" s="15">
        <f t="shared" si="21"/>
        <v>43.86</v>
      </c>
      <c r="I287" s="16">
        <f t="shared" si="22"/>
        <v>67.819999999999993</v>
      </c>
      <c r="J287" s="17"/>
    </row>
    <row r="288" spans="1:10" s="3" customFormat="1" ht="22.15" customHeight="1" x14ac:dyDescent="0.2">
      <c r="A288" s="11">
        <f>SUBTOTAL(103,$B$4:B288)</f>
        <v>285</v>
      </c>
      <c r="B288" s="12" t="s">
        <v>202</v>
      </c>
      <c r="C288" s="12" t="s">
        <v>48</v>
      </c>
      <c r="D288" s="12" t="s">
        <v>190</v>
      </c>
      <c r="E288" s="13">
        <v>59.8</v>
      </c>
      <c r="F288" s="14">
        <f t="shared" si="20"/>
        <v>23.92</v>
      </c>
      <c r="G288" s="15">
        <v>71.17</v>
      </c>
      <c r="H288" s="15">
        <f t="shared" si="21"/>
        <v>42.7</v>
      </c>
      <c r="I288" s="16">
        <f t="shared" si="22"/>
        <v>66.62</v>
      </c>
      <c r="J288" s="17"/>
    </row>
    <row r="289" spans="1:10" s="3" customFormat="1" ht="22.15" customHeight="1" x14ac:dyDescent="0.2">
      <c r="A289" s="11">
        <f>SUBTOTAL(103,$B$4:B289)</f>
        <v>286</v>
      </c>
      <c r="B289" s="12" t="s">
        <v>194</v>
      </c>
      <c r="C289" s="12" t="s">
        <v>48</v>
      </c>
      <c r="D289" s="12" t="s">
        <v>190</v>
      </c>
      <c r="E289" s="13">
        <v>64.7</v>
      </c>
      <c r="F289" s="14">
        <f t="shared" si="20"/>
        <v>25.88</v>
      </c>
      <c r="G289" s="26" t="s">
        <v>211</v>
      </c>
      <c r="H289" s="17"/>
      <c r="I289" s="26" t="s">
        <v>211</v>
      </c>
      <c r="J289" s="17"/>
    </row>
    <row r="290" spans="1:10" ht="12.75" customHeight="1" x14ac:dyDescent="0.2"/>
  </sheetData>
  <autoFilter ref="A3:DX288"/>
  <mergeCells count="2">
    <mergeCell ref="A1:E1"/>
    <mergeCell ref="A2:J2"/>
  </mergeCells>
  <phoneticPr fontId="10" type="noConversion"/>
  <pageMargins left="0.511811023622047" right="0.511811023622047" top="0.55118110236220497" bottom="0.55118110236220497" header="0.31496062992126" footer="0.31496062992126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2023-05-15T08:47:53Z</cp:lastPrinted>
  <dcterms:created xsi:type="dcterms:W3CDTF">2023-05-05T08:54:00Z</dcterms:created>
  <dcterms:modified xsi:type="dcterms:W3CDTF">2023-05-15T08:56:55Z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BB1CC4D0DDCF481EA15B0C1D462939F9_13</vt:lpwstr>
  </property>
  <property fmtid="{D5CDD505-2E9C-101B-9397-08002B2CF9AE}" pid="3" name="KSOProductBuildVer">
    <vt:lpwstr>2052-11.1.0.14309</vt:lpwstr>
  </property>
</Properties>
</file>