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" sheetId="5" r:id="rId1"/>
  </sheets>
  <definedNames>
    <definedName name="_xlnm._FilterDatabase" localSheetId="0" hidden="1">总成绩!$A$1:$I$8</definedName>
    <definedName name="_xlnm.Print_Area" localSheetId="0">总成绩!$A$2:$I$8</definedName>
    <definedName name="_xlnm.Print_Titles" localSheetId="0">总成绩!$1:$2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<sst xmlns="http://schemas.openxmlformats.org/spreadsheetml/2006/main" count="24" uniqueCount="15">
  <si>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务川硕磊矿产资源开发有限公司面向社会公开招聘2名合同制工作人员
总成绩及是否进入体检名单</t>
  </si>
  <si>
    <t>序号</t>
  </si>
  <si>
    <t xml:space="preserve"> 准考证号</t>
  </si>
  <si>
    <t>岗  位</t>
  </si>
  <si>
    <t>笔试成绩</t>
  </si>
  <si>
    <t>笔试成绩（30%）</t>
  </si>
  <si>
    <t>面试成绩</t>
  </si>
  <si>
    <t>面试成绩
（70）</t>
  </si>
  <si>
    <t>总成绩=笔试总成绩/*0.3+面试成绩*0.7</t>
  </si>
  <si>
    <t>是否进入体检</t>
  </si>
  <si>
    <t>矿山驾驶员</t>
  </si>
  <si>
    <t>是</t>
  </si>
  <si>
    <t>否</t>
  </si>
  <si>
    <t>缺考</t>
  </si>
  <si>
    <t>财务人员（会计）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</si>
</sst>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大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C14" sqref="C14"/>
    </sheetView>
  </sheetViews>
  <sheetFormatPr defaultColWidth="9" defaultRowHeight="14.25" outlineLevelRow="7"/>
  <cols>
    <col min="1" max="1" width="5.375" customWidth="1"/>
    <col min="2" max="2" width="10.75" customWidth="1"/>
    <col min="3" max="3" width="15.875" customWidth="1"/>
    <col min="4" max="4" width="11.125" customWidth="1"/>
    <col min="5" max="5" width="10.25" customWidth="1"/>
    <col min="6" max="6" width="9" style="2" customWidth="1"/>
    <col min="7" max="7" width="8.375" style="3" customWidth="1"/>
    <col min="8" max="8" width="26.125" style="2" customWidth="1"/>
    <col min="9" max="9" width="11.875" style="2" customWidth="1"/>
  </cols>
  <sheetData>
    <row r="1" ht="73" customHeight="1" spans="1:7">
      <c r="A1" s="4" t="s">
        <v>0</v>
      </c>
      <c r="B1" s="2"/>
      <c r="C1" s="2"/>
      <c r="D1" s="2"/>
      <c r="E1" s="2"/>
      <c r="G1" s="2"/>
    </row>
    <row r="2" s="1" customFormat="1" ht="5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0" t="s">
        <v>9</v>
      </c>
    </row>
    <row r="3" s="1" customFormat="1" ht="50" customHeight="1" spans="1:9">
      <c r="A3" s="7">
        <v>1</v>
      </c>
      <c r="B3" s="8">
        <v>522202402</v>
      </c>
      <c r="C3" s="8" t="s">
        <v>10</v>
      </c>
      <c r="D3" s="9">
        <v>73</v>
      </c>
      <c r="E3" s="9">
        <f t="shared" ref="E3:E8" si="0">D3*0.3</f>
        <v>21.9</v>
      </c>
      <c r="F3" s="9">
        <v>87.5</v>
      </c>
      <c r="G3" s="9">
        <f>F3*0.7</f>
        <v>61.25</v>
      </c>
      <c r="H3" s="9">
        <f>E3+G3</f>
        <v>83.15</v>
      </c>
      <c r="I3" s="7" t="s">
        <v>11</v>
      </c>
    </row>
    <row r="4" s="1" customFormat="1" ht="50" customHeight="1" spans="1:9">
      <c r="A4" s="7">
        <v>2</v>
      </c>
      <c r="B4" s="8">
        <v>522202403</v>
      </c>
      <c r="C4" s="8" t="s">
        <v>10</v>
      </c>
      <c r="D4" s="9">
        <v>73</v>
      </c>
      <c r="E4" s="9">
        <f t="shared" si="0"/>
        <v>21.9</v>
      </c>
      <c r="F4" s="7">
        <v>79.71</v>
      </c>
      <c r="G4" s="9">
        <f>F4*0.7</f>
        <v>55.797</v>
      </c>
      <c r="H4" s="9">
        <f>E4+G4</f>
        <v>77.697</v>
      </c>
      <c r="I4" s="7" t="s">
        <v>12</v>
      </c>
    </row>
    <row r="5" s="1" customFormat="1" ht="50" customHeight="1" spans="1:9">
      <c r="A5" s="7">
        <v>3</v>
      </c>
      <c r="B5" s="8">
        <v>522202405</v>
      </c>
      <c r="C5" s="8" t="s">
        <v>10</v>
      </c>
      <c r="D5" s="9">
        <v>72</v>
      </c>
      <c r="E5" s="9">
        <f t="shared" si="0"/>
        <v>21.6</v>
      </c>
      <c r="F5" s="7" t="s">
        <v>13</v>
      </c>
      <c r="G5" s="9">
        <v>0</v>
      </c>
      <c r="H5" s="9">
        <v>21.6</v>
      </c>
      <c r="I5" s="7" t="s">
        <v>12</v>
      </c>
    </row>
    <row r="6" s="1" customFormat="1" ht="50" customHeight="1" spans="1:9">
      <c r="A6" s="7">
        <v>1</v>
      </c>
      <c r="B6" s="8">
        <v>522202408</v>
      </c>
      <c r="C6" s="8" t="s">
        <v>14</v>
      </c>
      <c r="D6" s="9">
        <v>72</v>
      </c>
      <c r="E6" s="9">
        <f t="shared" si="0"/>
        <v>21.6</v>
      </c>
      <c r="F6" s="7">
        <v>79.86</v>
      </c>
      <c r="G6" s="9">
        <f>F6*0.7</f>
        <v>55.902</v>
      </c>
      <c r="H6" s="9">
        <f>E6+G6</f>
        <v>77.502</v>
      </c>
      <c r="I6" s="7" t="s">
        <v>11</v>
      </c>
    </row>
    <row r="7" s="1" customFormat="1" ht="50" customHeight="1" spans="1:9">
      <c r="A7" s="7">
        <v>2</v>
      </c>
      <c r="B7" s="8">
        <v>522202409</v>
      </c>
      <c r="C7" s="8" t="s">
        <v>14</v>
      </c>
      <c r="D7" s="9">
        <v>67</v>
      </c>
      <c r="E7" s="9">
        <f t="shared" si="0"/>
        <v>20.1</v>
      </c>
      <c r="F7" s="9">
        <v>79.1</v>
      </c>
      <c r="G7" s="9">
        <f>F7*0.7</f>
        <v>55.37</v>
      </c>
      <c r="H7" s="9">
        <f>E7+G7</f>
        <v>75.47</v>
      </c>
      <c r="I7" s="7" t="s">
        <v>12</v>
      </c>
    </row>
    <row r="8" s="1" customFormat="1" ht="50" customHeight="1" spans="1:9">
      <c r="A8" s="7">
        <v>3</v>
      </c>
      <c r="B8" s="8">
        <v>522202411</v>
      </c>
      <c r="C8" s="8" t="s">
        <v>14</v>
      </c>
      <c r="D8" s="9">
        <v>72.5</v>
      </c>
      <c r="E8" s="9">
        <f t="shared" si="0"/>
        <v>21.75</v>
      </c>
      <c r="F8" s="7" t="s">
        <v>13</v>
      </c>
      <c r="G8" s="9">
        <v>0</v>
      </c>
      <c r="H8" s="9">
        <f>E8+G8</f>
        <v>21.75</v>
      </c>
      <c r="I8" s="7" t="s">
        <v>12</v>
      </c>
    </row>
  </sheetData>
  <sortState ref="A3:J39">
    <sortCondition ref="H3" descending="1"/>
  </sortState>
  <mergeCells count="1">
    <mergeCell ref="A1:I1"/>
  </mergeCells>
  <printOptions horizontalCentered="1"/>
  <pageMargins left="0.314583333333333" right="0.314583333333333" top="0.550694444444444" bottom="0.66875" header="0.236111111111111" footer="0.27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2018-08-15T06:45:00Z</dcterms:created>
  <dcterms:modified xsi:type="dcterms:W3CDTF">2024-01-14T03:29:43Z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 linkTarget="0">
    <vt:lpwstr>1</vt:lpwstr>
  </property>
  <property fmtid="{D5CDD505-2E9C-101B-9397-08002B2CF9AE}" pid="4" name="ICV">
    <vt:lpwstr>FD192ACF12A347B5B7C79DEC876D14B9_13</vt:lpwstr>
  </property>
</Properties>
</file>