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<sst xmlns="http://schemas.openxmlformats.org/spreadsheetml/2006/main" count="126" uniqueCount="78">
  <si>
    <t>贵州省清航水资源开发建设管理有限公司招聘工作人员综合成绩总汇表</t>
  </si>
  <si>
    <t>序号</t>
  </si>
  <si>
    <t>姓名</t>
  </si>
  <si>
    <t>职位编码</t>
  </si>
  <si>
    <t>笔试准考证号</t>
  </si>
  <si>
    <t>面试抽签号</t>
  </si>
  <si>
    <t>笔试分数</t>
  </si>
  <si>
    <r>
      <rPr>
        <b/>
        <sz val="11"/>
        <color theme="1"/>
        <rFont val="宋体"/>
        <charset val="134"/>
        <scheme val="minor"/>
      </rPr>
      <t>笔试成绩
（笔试分数</t>
    </r>
    <r>
      <rPr>
        <b/>
        <sz val="11"/>
        <color theme="1"/>
        <rFont val="Arial"/>
        <charset val="134"/>
      </rPr>
      <t>×</t>
    </r>
    <r>
      <rPr>
        <b/>
        <sz val="11"/>
        <color theme="1"/>
        <rFont val="宋体"/>
        <charset val="134"/>
        <scheme val="minor"/>
      </rPr>
      <t>60%）</t>
    </r>
  </si>
  <si>
    <t>面试分数</t>
  </si>
  <si>
    <t>面试成绩
（面试分数×40%）</t>
  </si>
  <si>
    <t>总成绩</t>
  </si>
  <si>
    <t>总排名</t>
  </si>
  <si>
    <t>是否进入体检</t>
  </si>
  <si>
    <r>
      <rPr>
        <sz val="12"/>
        <color rgb="FF000000"/>
        <rFont val="宋体"/>
        <charset val="134"/>
      </rPr>
      <t>毛秋璇</t>
    </r>
  </si>
  <si>
    <t>01</t>
  </si>
  <si>
    <t>87.8</t>
  </si>
  <si>
    <t>是</t>
  </si>
  <si>
    <r>
      <rPr>
        <sz val="12"/>
        <color rgb="FF000000"/>
        <rFont val="宋体"/>
        <charset val="134"/>
      </rPr>
      <t>桂宝松</t>
    </r>
  </si>
  <si>
    <t>05</t>
  </si>
  <si>
    <t>72.2</t>
  </si>
  <si>
    <t>否</t>
  </si>
  <si>
    <r>
      <rPr>
        <sz val="12"/>
        <color rgb="FF000000"/>
        <rFont val="宋体"/>
        <charset val="134"/>
      </rPr>
      <t>魏洪梅</t>
    </r>
  </si>
  <si>
    <t>02</t>
  </si>
  <si>
    <t>81.8</t>
  </si>
  <si>
    <r>
      <rPr>
        <sz val="12"/>
        <color rgb="FF000000"/>
        <rFont val="宋体"/>
        <charset val="134"/>
      </rPr>
      <t>姚航</t>
    </r>
  </si>
  <si>
    <t>84.8</t>
  </si>
  <si>
    <r>
      <rPr>
        <sz val="12"/>
        <color rgb="FF000000"/>
        <rFont val="宋体"/>
        <charset val="134"/>
      </rPr>
      <t>刘红梅</t>
    </r>
  </si>
  <si>
    <r>
      <rPr>
        <sz val="12"/>
        <color rgb="FF000000"/>
        <rFont val="宋体"/>
        <charset val="134"/>
      </rPr>
      <t>袁莹</t>
    </r>
  </si>
  <si>
    <t>03</t>
  </si>
  <si>
    <t>82.4</t>
  </si>
  <si>
    <r>
      <rPr>
        <sz val="12"/>
        <color rgb="FF000000"/>
        <rFont val="宋体"/>
        <charset val="134"/>
      </rPr>
      <t>吴友</t>
    </r>
  </si>
  <si>
    <t>64.4</t>
  </si>
  <si>
    <r>
      <rPr>
        <sz val="12"/>
        <color rgb="FF000000"/>
        <rFont val="宋体"/>
        <charset val="134"/>
      </rPr>
      <t>熊洪云</t>
    </r>
  </si>
  <si>
    <t>09</t>
  </si>
  <si>
    <t>61.4</t>
  </si>
  <si>
    <r>
      <rPr>
        <sz val="12"/>
        <color rgb="FF000000"/>
        <rFont val="宋体"/>
        <charset val="134"/>
      </rPr>
      <t>姚薇薇</t>
    </r>
  </si>
  <si>
    <t>04</t>
  </si>
  <si>
    <t>12</t>
  </si>
  <si>
    <t>89.8</t>
  </si>
  <si>
    <r>
      <rPr>
        <sz val="12"/>
        <color rgb="FF000000"/>
        <rFont val="宋体"/>
        <charset val="134"/>
      </rPr>
      <t>廖贵兰</t>
    </r>
  </si>
  <si>
    <t>17</t>
  </si>
  <si>
    <r>
      <rPr>
        <sz val="12"/>
        <color rgb="FF000000"/>
        <rFont val="宋体"/>
        <charset val="134"/>
      </rPr>
      <t>岑福岸</t>
    </r>
  </si>
  <si>
    <t>59.8</t>
  </si>
  <si>
    <r>
      <rPr>
        <sz val="12"/>
        <color rgb="FF000000"/>
        <rFont val="宋体"/>
        <charset val="134"/>
      </rPr>
      <t>唐作超</t>
    </r>
  </si>
  <si>
    <t>89.2</t>
  </si>
  <si>
    <r>
      <rPr>
        <sz val="12"/>
        <color rgb="FF000000"/>
        <rFont val="宋体"/>
        <charset val="134"/>
      </rPr>
      <t>王园园</t>
    </r>
  </si>
  <si>
    <t>23</t>
  </si>
  <si>
    <t>70.4</t>
  </si>
  <si>
    <r>
      <rPr>
        <sz val="12"/>
        <color rgb="FF000000"/>
        <rFont val="宋体"/>
        <charset val="134"/>
      </rPr>
      <t>何海燕</t>
    </r>
  </si>
  <si>
    <t>08</t>
  </si>
  <si>
    <t>60.8</t>
  </si>
  <si>
    <r>
      <rPr>
        <sz val="12"/>
        <color rgb="FF000000"/>
        <rFont val="宋体"/>
        <charset val="134"/>
      </rPr>
      <t>王立达</t>
    </r>
  </si>
  <si>
    <t>06</t>
  </si>
  <si>
    <t>50.8</t>
  </si>
  <si>
    <r>
      <rPr>
        <sz val="12"/>
        <color rgb="FF000000"/>
        <rFont val="宋体"/>
        <charset val="134"/>
      </rPr>
      <t>付志贞</t>
    </r>
  </si>
  <si>
    <t>07</t>
  </si>
  <si>
    <t>20</t>
  </si>
  <si>
    <t>73</t>
  </si>
  <si>
    <r>
      <rPr>
        <sz val="12"/>
        <color rgb="FF000000"/>
        <rFont val="宋体"/>
        <charset val="134"/>
      </rPr>
      <t>赵荣丽</t>
    </r>
  </si>
  <si>
    <t>61</t>
  </si>
  <si>
    <r>
      <rPr>
        <sz val="12"/>
        <color rgb="FF000000"/>
        <rFont val="宋体"/>
        <charset val="134"/>
      </rPr>
      <t>夏彩妃</t>
    </r>
  </si>
  <si>
    <t>22</t>
  </si>
  <si>
    <t>48</t>
  </si>
  <si>
    <r>
      <rPr>
        <sz val="12"/>
        <color rgb="FF000000"/>
        <rFont val="宋体"/>
        <charset val="134"/>
      </rPr>
      <t>张颖</t>
    </r>
  </si>
  <si>
    <t>84.2</t>
  </si>
  <si>
    <r>
      <rPr>
        <sz val="12"/>
        <color rgb="FF000000"/>
        <rFont val="宋体"/>
        <charset val="134"/>
      </rPr>
      <t>张枝</t>
    </r>
  </si>
  <si>
    <t>13</t>
  </si>
  <si>
    <t>75.6</t>
  </si>
  <si>
    <r>
      <rPr>
        <sz val="12"/>
        <color rgb="FF000000"/>
        <rFont val="宋体"/>
        <charset val="134"/>
      </rPr>
      <t>邹瑞</t>
    </r>
  </si>
  <si>
    <t>16</t>
  </si>
  <si>
    <t>60</t>
  </si>
  <si>
    <r>
      <rPr>
        <sz val="12"/>
        <color rgb="FF000000"/>
        <rFont val="宋体"/>
        <charset val="134"/>
      </rPr>
      <t>吴垠</t>
    </r>
  </si>
  <si>
    <t>21</t>
  </si>
  <si>
    <t>62</t>
  </si>
  <si>
    <r>
      <rPr>
        <sz val="12"/>
        <color rgb="FF000000"/>
        <rFont val="宋体"/>
        <charset val="134"/>
      </rPr>
      <t>李璞骥</t>
    </r>
  </si>
  <si>
    <t>59.4</t>
  </si>
  <si>
    <r>
      <rPr>
        <sz val="12"/>
        <color rgb="FF000000"/>
        <rFont val="宋体"/>
        <charset val="134"/>
      </rPr>
      <t>王永珍</t>
    </r>
  </si>
  <si>
    <t>53.2</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</si>
</sst>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1"/>
      <color theme="1"/>
      <name val="宋体"/>
      <charset val="134"/>
      <scheme val="minor"/>
    </font>
    <font>
      <b/>
      <sz val="18"/>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Arial"/>
      <charset val="134"/>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lignment vertical="center"/>
    </xf>
    <xf numFmtId="49" fontId="1" fillId="0" borderId="0" xfId="0" applyNumberFormat="1" applyFont="1">
      <alignment vertical="center"/>
    </xf>
    <xf numFmtId="49" fontId="0" fillId="0" borderId="0" xfId="0" applyNumberFormat="1">
      <alignment vertical="center"/>
    </xf>
    <xf numFmtId="49" fontId="2" fillId="0" borderId="1" xfId="0" applyNumberFormat="1" applyFont="1" applyBorder="1" applyAlignment="1" applyProtection="1">
      <alignment horizontal="center" vertical="center"/>
    </xf>
    <xf numFmtId="176" fontId="1" fillId="0" borderId="1" xfId="0"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wrapText="1"/>
    </xf>
    <xf numFmtId="49" fontId="0" fillId="0" borderId="1" xfId="0" applyNumberForma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0" fillId="0" borderId="1" xfId="0" applyNumberFormat="1" applyBorder="1" applyAlignment="1" applyProtection="1">
      <alignment horizontal="center" vertical="center"/>
    </xf>
    <xf numFmtId="49" fontId="0" fillId="0" borderId="0" xfId="0" applyNumberFormat="1" applyBorder="1">
      <alignment vertical="center"/>
    </xf>
    <xf numFmtId="49" fontId="1" fillId="0" borderId="0" xfId="0" applyNumberFormat="1" applyFont="1" applyBorder="1" applyAlignment="1">
      <alignment horizontal="center" vertical="center"/>
    </xf>
    <xf numFmtId="49" fontId="0" fillId="0" borderId="0"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tabSelected="1" topLeftCell="A10" workbookViewId="0">
      <selection activeCell="L32" sqref="L32"/>
    </sheetView>
  </sheetViews>
  <sheetFormatPr defaultColWidth="9" defaultRowHeight="13.5"/>
  <cols>
    <col min="1" max="1" width="4.875" style="2" customWidth="1"/>
    <col min="2" max="2" width="7.625" style="2" customWidth="1"/>
    <col min="3" max="3" width="9.625" style="2" customWidth="1"/>
    <col min="4" max="4" width="13.125" style="2" customWidth="1"/>
    <col min="5" max="5" width="11.625" style="2" customWidth="1"/>
    <col min="6" max="6" width="9" style="2" customWidth="1"/>
    <col min="7" max="7" width="17.125" style="2" customWidth="1"/>
    <col min="8" max="8" width="10.125" style="2" customWidth="1"/>
    <col min="9" max="9" width="18.5" style="2" customWidth="1"/>
    <col min="10" max="10" width="9.375" style="2" customWidth="1"/>
    <col min="11" max="11" width="7.625" style="2" customWidth="1"/>
    <col min="12" max="12" width="13.125" style="2" customWidth="1"/>
    <col min="13" max="16384" width="9" style="2"/>
  </cols>
  <sheetData>
    <row r="1" ht="27" customHeight="1" spans="1:12">
      <c r="A1" s="3" t="s">
        <v>0</v>
      </c>
      <c r="B1" s="3"/>
      <c r="C1" s="3"/>
      <c r="D1" s="3"/>
      <c r="E1" s="3"/>
      <c r="F1" s="3"/>
      <c r="G1" s="3"/>
      <c r="H1" s="3"/>
      <c r="I1" s="3"/>
      <c r="J1" s="3"/>
      <c r="K1" s="3"/>
      <c r="L1" s="3"/>
    </row>
    <row r="2" s="1" customFormat="1" ht="34" customHeight="1" spans="1:12">
      <c r="A2" s="4" t="s">
        <v>1</v>
      </c>
      <c r="B2" s="5" t="s">
        <v>2</v>
      </c>
      <c r="C2" s="5" t="s">
        <v>3</v>
      </c>
      <c r="D2" s="5" t="s">
        <v>4</v>
      </c>
      <c r="E2" s="5" t="s">
        <v>5</v>
      </c>
      <c r="F2" s="5" t="s">
        <v>6</v>
      </c>
      <c r="G2" s="6" t="s">
        <v>7</v>
      </c>
      <c r="H2" s="5" t="s">
        <v>8</v>
      </c>
      <c r="I2" s="6" t="s">
        <v>9</v>
      </c>
      <c r="J2" s="5" t="s">
        <v>10</v>
      </c>
      <c r="K2" s="5" t="s">
        <v>11</v>
      </c>
      <c r="L2" s="5" t="s">
        <v>12</v>
      </c>
    </row>
    <row r="3" ht="25" customHeight="1" spans="1:14">
      <c r="A3" s="7">
        <f>ROW()-2</f>
        <v>1</v>
      </c>
      <c r="B3" s="7" t="s">
        <v>13</v>
      </c>
      <c r="C3" s="7" t="s">
        <v>14</v>
      </c>
      <c r="D3" s="7">
        <v>2023110103</v>
      </c>
      <c r="E3" s="7">
        <v>19</v>
      </c>
      <c r="F3" s="8">
        <v>76</v>
      </c>
      <c r="G3" s="9">
        <v>45.6</v>
      </c>
      <c r="H3" s="9" t="s">
        <v>15</v>
      </c>
      <c r="I3" s="9">
        <v>35.12</v>
      </c>
      <c r="J3" s="9">
        <f>SUM(G3,I3)</f>
        <v>80.72</v>
      </c>
      <c r="K3" s="9">
        <v>1</v>
      </c>
      <c r="L3" s="9" t="s">
        <v>16</v>
      </c>
      <c r="N3" s="12"/>
    </row>
    <row r="4" ht="25" customHeight="1" spans="1:14">
      <c r="A4" s="7">
        <f t="shared" ref="A4:A13" si="0">ROW()-2</f>
        <v>2</v>
      </c>
      <c r="B4" s="7" t="s">
        <v>17</v>
      </c>
      <c r="C4" s="7" t="s">
        <v>14</v>
      </c>
      <c r="D4" s="7">
        <v>2023110102</v>
      </c>
      <c r="E4" s="7" t="s">
        <v>18</v>
      </c>
      <c r="F4" s="8">
        <v>74</v>
      </c>
      <c r="G4" s="9">
        <v>44.4</v>
      </c>
      <c r="H4" s="9" t="s">
        <v>19</v>
      </c>
      <c r="I4" s="9">
        <v>28.88</v>
      </c>
      <c r="J4" s="9">
        <f t="shared" ref="J4:J26" si="1">SUM(G4,I4)</f>
        <v>73.28</v>
      </c>
      <c r="K4" s="9">
        <v>2</v>
      </c>
      <c r="L4" s="9" t="s">
        <v>20</v>
      </c>
      <c r="N4" s="12"/>
    </row>
    <row r="5" ht="25" customHeight="1" spans="1:14">
      <c r="A5" s="7">
        <f t="shared" si="0"/>
        <v>3</v>
      </c>
      <c r="B5" s="7" t="s">
        <v>21</v>
      </c>
      <c r="C5" s="7" t="s">
        <v>22</v>
      </c>
      <c r="D5" s="7">
        <v>2023110116</v>
      </c>
      <c r="E5" s="7">
        <v>15</v>
      </c>
      <c r="F5" s="8">
        <v>80</v>
      </c>
      <c r="G5" s="9">
        <v>48</v>
      </c>
      <c r="H5" s="9" t="s">
        <v>23</v>
      </c>
      <c r="I5" s="9">
        <v>32.72</v>
      </c>
      <c r="J5" s="9">
        <f t="shared" si="1"/>
        <v>80.72</v>
      </c>
      <c r="K5" s="9">
        <v>1</v>
      </c>
      <c r="L5" s="9" t="s">
        <v>16</v>
      </c>
      <c r="N5" s="12"/>
    </row>
    <row r="6" ht="25" customHeight="1" spans="1:14">
      <c r="A6" s="7">
        <f t="shared" si="0"/>
        <v>4</v>
      </c>
      <c r="B6" s="7" t="s">
        <v>24</v>
      </c>
      <c r="C6" s="7" t="s">
        <v>22</v>
      </c>
      <c r="D6" s="7">
        <v>2023110115</v>
      </c>
      <c r="E6" s="7">
        <v>24</v>
      </c>
      <c r="F6" s="8">
        <v>76</v>
      </c>
      <c r="G6" s="9">
        <v>45.6</v>
      </c>
      <c r="H6" s="9" t="s">
        <v>25</v>
      </c>
      <c r="I6" s="9">
        <v>33.92</v>
      </c>
      <c r="J6" s="9">
        <f t="shared" si="1"/>
        <v>79.52</v>
      </c>
      <c r="K6" s="9">
        <v>2</v>
      </c>
      <c r="L6" s="9" t="s">
        <v>16</v>
      </c>
      <c r="N6" s="12"/>
    </row>
    <row r="7" ht="25" customHeight="1" spans="1:14">
      <c r="A7" s="7">
        <f t="shared" si="0"/>
        <v>5</v>
      </c>
      <c r="B7" s="7" t="s">
        <v>26</v>
      </c>
      <c r="C7" s="7" t="s">
        <v>22</v>
      </c>
      <c r="D7" s="7">
        <v>2023110112</v>
      </c>
      <c r="E7" s="7">
        <v>11</v>
      </c>
      <c r="F7" s="8">
        <v>67.5</v>
      </c>
      <c r="G7" s="9">
        <v>40.5</v>
      </c>
      <c r="H7" s="9" t="s">
        <v>19</v>
      </c>
      <c r="I7" s="9">
        <v>28.88</v>
      </c>
      <c r="J7" s="9">
        <f t="shared" si="1"/>
        <v>69.38</v>
      </c>
      <c r="K7" s="9">
        <v>3</v>
      </c>
      <c r="L7" s="9" t="s">
        <v>20</v>
      </c>
      <c r="N7" s="12"/>
    </row>
    <row r="8" ht="25" customHeight="1" spans="1:14">
      <c r="A8" s="7">
        <f t="shared" si="0"/>
        <v>6</v>
      </c>
      <c r="B8" s="7" t="s">
        <v>27</v>
      </c>
      <c r="C8" s="7" t="s">
        <v>28</v>
      </c>
      <c r="D8" s="7">
        <v>2023110117</v>
      </c>
      <c r="E8" s="7">
        <v>10</v>
      </c>
      <c r="F8" s="8">
        <v>86.5</v>
      </c>
      <c r="G8" s="9">
        <v>51.9</v>
      </c>
      <c r="H8" s="9" t="s">
        <v>29</v>
      </c>
      <c r="I8" s="9">
        <v>32.96</v>
      </c>
      <c r="J8" s="9">
        <f t="shared" si="1"/>
        <v>84.86</v>
      </c>
      <c r="K8" s="9">
        <v>1</v>
      </c>
      <c r="L8" s="9" t="s">
        <v>16</v>
      </c>
      <c r="N8" s="12"/>
    </row>
    <row r="9" ht="25" customHeight="1" spans="1:14">
      <c r="A9" s="7">
        <f t="shared" si="0"/>
        <v>7</v>
      </c>
      <c r="B9" s="7" t="s">
        <v>30</v>
      </c>
      <c r="C9" s="7" t="s">
        <v>28</v>
      </c>
      <c r="D9" s="7">
        <v>2023110125</v>
      </c>
      <c r="E9" s="7">
        <v>14</v>
      </c>
      <c r="F9" s="8">
        <v>77.5</v>
      </c>
      <c r="G9" s="9">
        <v>46.5</v>
      </c>
      <c r="H9" s="9" t="s">
        <v>31</v>
      </c>
      <c r="I9" s="9">
        <v>25.76</v>
      </c>
      <c r="J9" s="9">
        <f t="shared" si="1"/>
        <v>72.26</v>
      </c>
      <c r="K9" s="9">
        <v>2</v>
      </c>
      <c r="L9" s="9" t="s">
        <v>20</v>
      </c>
      <c r="N9" s="12"/>
    </row>
    <row r="10" ht="25" customHeight="1" spans="1:14">
      <c r="A10" s="7">
        <f t="shared" si="0"/>
        <v>8</v>
      </c>
      <c r="B10" s="7" t="s">
        <v>32</v>
      </c>
      <c r="C10" s="7" t="s">
        <v>28</v>
      </c>
      <c r="D10" s="7">
        <v>2023110120</v>
      </c>
      <c r="E10" s="7" t="s">
        <v>33</v>
      </c>
      <c r="F10" s="8">
        <v>76</v>
      </c>
      <c r="G10" s="9">
        <v>45.6</v>
      </c>
      <c r="H10" s="9" t="s">
        <v>34</v>
      </c>
      <c r="I10" s="9">
        <v>24.56</v>
      </c>
      <c r="J10" s="9">
        <f t="shared" si="1"/>
        <v>70.16</v>
      </c>
      <c r="K10" s="9">
        <v>3</v>
      </c>
      <c r="L10" s="9" t="s">
        <v>20</v>
      </c>
      <c r="N10" s="12"/>
    </row>
    <row r="11" ht="25" customHeight="1" spans="1:14">
      <c r="A11" s="7">
        <f t="shared" si="0"/>
        <v>9</v>
      </c>
      <c r="B11" s="7" t="s">
        <v>35</v>
      </c>
      <c r="C11" s="7" t="s">
        <v>36</v>
      </c>
      <c r="D11" s="7">
        <v>2023110224</v>
      </c>
      <c r="E11" s="7" t="s">
        <v>37</v>
      </c>
      <c r="F11" s="8">
        <v>97.5</v>
      </c>
      <c r="G11" s="9">
        <v>58.5</v>
      </c>
      <c r="H11" s="9" t="s">
        <v>38</v>
      </c>
      <c r="I11" s="9">
        <v>35.92</v>
      </c>
      <c r="J11" s="9">
        <f t="shared" si="1"/>
        <v>94.42</v>
      </c>
      <c r="K11" s="9">
        <v>1</v>
      </c>
      <c r="L11" s="9" t="s">
        <v>16</v>
      </c>
      <c r="N11" s="12"/>
    </row>
    <row r="12" ht="25" customHeight="1" spans="1:14">
      <c r="A12" s="7">
        <f t="shared" si="0"/>
        <v>10</v>
      </c>
      <c r="B12" s="7" t="s">
        <v>39</v>
      </c>
      <c r="C12" s="7" t="s">
        <v>36</v>
      </c>
      <c r="D12" s="7">
        <v>2023110411</v>
      </c>
      <c r="E12" s="7" t="s">
        <v>40</v>
      </c>
      <c r="F12" s="8">
        <v>100</v>
      </c>
      <c r="G12" s="9">
        <v>60</v>
      </c>
      <c r="H12" s="9" t="s">
        <v>19</v>
      </c>
      <c r="I12" s="9">
        <v>28.88</v>
      </c>
      <c r="J12" s="9">
        <f t="shared" si="1"/>
        <v>88.88</v>
      </c>
      <c r="K12" s="9">
        <v>2</v>
      </c>
      <c r="L12" s="9" t="s">
        <v>20</v>
      </c>
      <c r="N12" s="12"/>
    </row>
    <row r="13" ht="25" customHeight="1" spans="1:14">
      <c r="A13" s="7">
        <f t="shared" si="0"/>
        <v>11</v>
      </c>
      <c r="B13" s="7" t="s">
        <v>41</v>
      </c>
      <c r="C13" s="7" t="s">
        <v>36</v>
      </c>
      <c r="D13" s="7">
        <v>2023110521</v>
      </c>
      <c r="E13" s="7">
        <v>18</v>
      </c>
      <c r="F13" s="8">
        <v>101.5</v>
      </c>
      <c r="G13" s="9">
        <v>60.9</v>
      </c>
      <c r="H13" s="9" t="s">
        <v>42</v>
      </c>
      <c r="I13" s="9">
        <v>23.92</v>
      </c>
      <c r="J13" s="9">
        <f t="shared" si="1"/>
        <v>84.82</v>
      </c>
      <c r="K13" s="9">
        <v>3</v>
      </c>
      <c r="L13" s="9" t="s">
        <v>20</v>
      </c>
      <c r="N13" s="12"/>
    </row>
    <row r="14" ht="25" customHeight="1" spans="1:14">
      <c r="A14" s="7">
        <f t="shared" ref="A14:A26" si="2">ROW()-2</f>
        <v>12</v>
      </c>
      <c r="B14" s="7" t="s">
        <v>43</v>
      </c>
      <c r="C14" s="7" t="s">
        <v>18</v>
      </c>
      <c r="D14" s="7">
        <v>2023111123</v>
      </c>
      <c r="E14" s="7" t="s">
        <v>36</v>
      </c>
      <c r="F14" s="8">
        <v>89.5</v>
      </c>
      <c r="G14" s="9">
        <v>53.7</v>
      </c>
      <c r="H14" s="9" t="s">
        <v>44</v>
      </c>
      <c r="I14" s="9">
        <v>35.68</v>
      </c>
      <c r="J14" s="9">
        <f t="shared" si="1"/>
        <v>89.38</v>
      </c>
      <c r="K14" s="9">
        <v>1</v>
      </c>
      <c r="L14" s="9" t="s">
        <v>16</v>
      </c>
      <c r="N14" s="12"/>
    </row>
    <row r="15" ht="25" customHeight="1" spans="1:14">
      <c r="A15" s="7">
        <f t="shared" si="2"/>
        <v>13</v>
      </c>
      <c r="B15" s="7" t="s">
        <v>45</v>
      </c>
      <c r="C15" s="7" t="s">
        <v>18</v>
      </c>
      <c r="D15" s="7">
        <v>2023110928</v>
      </c>
      <c r="E15" s="7" t="s">
        <v>46</v>
      </c>
      <c r="F15" s="8">
        <v>89.5</v>
      </c>
      <c r="G15" s="9">
        <v>53.7</v>
      </c>
      <c r="H15" s="9" t="s">
        <v>47</v>
      </c>
      <c r="I15" s="9">
        <v>28.16</v>
      </c>
      <c r="J15" s="9">
        <f t="shared" si="1"/>
        <v>81.86</v>
      </c>
      <c r="K15" s="9">
        <v>2</v>
      </c>
      <c r="L15" s="9" t="s">
        <v>20</v>
      </c>
      <c r="N15" s="10"/>
    </row>
    <row r="16" ht="25" customHeight="1" spans="1:12">
      <c r="A16" s="7">
        <f t="shared" si="2"/>
        <v>14</v>
      </c>
      <c r="B16" s="7" t="s">
        <v>48</v>
      </c>
      <c r="C16" s="7" t="s">
        <v>18</v>
      </c>
      <c r="D16" s="7">
        <v>2023111018</v>
      </c>
      <c r="E16" s="7" t="s">
        <v>49</v>
      </c>
      <c r="F16" s="8">
        <v>94.5</v>
      </c>
      <c r="G16" s="9">
        <v>56.7</v>
      </c>
      <c r="H16" s="9" t="s">
        <v>50</v>
      </c>
      <c r="I16" s="9">
        <v>24.32</v>
      </c>
      <c r="J16" s="9">
        <f t="shared" si="1"/>
        <v>81.02</v>
      </c>
      <c r="K16" s="9">
        <v>3</v>
      </c>
      <c r="L16" s="9" t="s">
        <v>20</v>
      </c>
    </row>
    <row r="17" ht="25" customHeight="1" spans="1:12">
      <c r="A17" s="7">
        <f t="shared" si="2"/>
        <v>15</v>
      </c>
      <c r="B17" s="7" t="s">
        <v>51</v>
      </c>
      <c r="C17" s="7" t="s">
        <v>52</v>
      </c>
      <c r="D17" s="7">
        <v>2023110105</v>
      </c>
      <c r="E17" s="7" t="s">
        <v>14</v>
      </c>
      <c r="F17" s="8">
        <v>80.5</v>
      </c>
      <c r="G17" s="9">
        <v>48.3</v>
      </c>
      <c r="H17" s="9" t="s">
        <v>53</v>
      </c>
      <c r="I17" s="9">
        <v>20.32</v>
      </c>
      <c r="J17" s="9">
        <f t="shared" si="1"/>
        <v>68.62</v>
      </c>
      <c r="K17" s="9">
        <v>1</v>
      </c>
      <c r="L17" s="9" t="s">
        <v>16</v>
      </c>
    </row>
    <row r="18" ht="25" customHeight="1" spans="1:12">
      <c r="A18" s="7">
        <f t="shared" si="2"/>
        <v>16</v>
      </c>
      <c r="B18" s="7" t="s">
        <v>54</v>
      </c>
      <c r="C18" s="7" t="s">
        <v>55</v>
      </c>
      <c r="D18" s="7">
        <v>2023110109</v>
      </c>
      <c r="E18" s="7" t="s">
        <v>56</v>
      </c>
      <c r="F18" s="8">
        <v>84</v>
      </c>
      <c r="G18" s="9">
        <v>50.4</v>
      </c>
      <c r="H18" s="9" t="s">
        <v>57</v>
      </c>
      <c r="I18" s="9">
        <v>29.2</v>
      </c>
      <c r="J18" s="9">
        <f t="shared" si="1"/>
        <v>79.6</v>
      </c>
      <c r="K18" s="9">
        <v>1</v>
      </c>
      <c r="L18" s="9" t="s">
        <v>16</v>
      </c>
    </row>
    <row r="19" ht="25" customHeight="1" spans="1:12">
      <c r="A19" s="7">
        <f t="shared" si="2"/>
        <v>17</v>
      </c>
      <c r="B19" s="7" t="s">
        <v>58</v>
      </c>
      <c r="C19" s="7" t="s">
        <v>55</v>
      </c>
      <c r="D19" s="7">
        <v>2023110108</v>
      </c>
      <c r="E19" s="7" t="s">
        <v>28</v>
      </c>
      <c r="F19" s="8">
        <v>86.5</v>
      </c>
      <c r="G19" s="9">
        <v>51.9</v>
      </c>
      <c r="H19" s="9" t="s">
        <v>59</v>
      </c>
      <c r="I19" s="9">
        <v>24.4</v>
      </c>
      <c r="J19" s="9">
        <f t="shared" si="1"/>
        <v>76.3</v>
      </c>
      <c r="K19" s="9">
        <v>2</v>
      </c>
      <c r="L19" s="9" t="s">
        <v>20</v>
      </c>
    </row>
    <row r="20" ht="25" customHeight="1" spans="1:12">
      <c r="A20" s="7">
        <f t="shared" si="2"/>
        <v>18</v>
      </c>
      <c r="B20" s="7" t="s">
        <v>60</v>
      </c>
      <c r="C20" s="7" t="s">
        <v>55</v>
      </c>
      <c r="D20" s="7">
        <v>2023110110</v>
      </c>
      <c r="E20" s="7" t="s">
        <v>61</v>
      </c>
      <c r="F20" s="8">
        <v>55</v>
      </c>
      <c r="G20" s="9">
        <v>33</v>
      </c>
      <c r="H20" s="9" t="s">
        <v>62</v>
      </c>
      <c r="I20" s="9">
        <v>19.2</v>
      </c>
      <c r="J20" s="9">
        <f t="shared" si="1"/>
        <v>52.2</v>
      </c>
      <c r="K20" s="9">
        <v>3</v>
      </c>
      <c r="L20" s="9" t="s">
        <v>20</v>
      </c>
    </row>
    <row r="21" ht="25" customHeight="1" spans="1:12">
      <c r="A21" s="7">
        <f t="shared" si="2"/>
        <v>19</v>
      </c>
      <c r="B21" s="7" t="s">
        <v>63</v>
      </c>
      <c r="C21" s="7" t="s">
        <v>49</v>
      </c>
      <c r="D21" s="7">
        <v>2023111225</v>
      </c>
      <c r="E21" s="7" t="s">
        <v>22</v>
      </c>
      <c r="F21" s="8">
        <v>92</v>
      </c>
      <c r="G21" s="9">
        <v>55.2</v>
      </c>
      <c r="H21" s="9" t="s">
        <v>64</v>
      </c>
      <c r="I21" s="9">
        <v>33.68</v>
      </c>
      <c r="J21" s="9">
        <f t="shared" si="1"/>
        <v>88.88</v>
      </c>
      <c r="K21" s="9">
        <v>1</v>
      </c>
      <c r="L21" s="9" t="s">
        <v>16</v>
      </c>
    </row>
    <row r="22" ht="25" customHeight="1" spans="1:12">
      <c r="A22" s="7">
        <f t="shared" si="2"/>
        <v>20</v>
      </c>
      <c r="B22" s="7" t="s">
        <v>65</v>
      </c>
      <c r="C22" s="7" t="s">
        <v>49</v>
      </c>
      <c r="D22" s="7">
        <v>2023111304</v>
      </c>
      <c r="E22" s="7" t="s">
        <v>66</v>
      </c>
      <c r="F22" s="8">
        <v>92.5</v>
      </c>
      <c r="G22" s="9">
        <v>55.5</v>
      </c>
      <c r="H22" s="9" t="s">
        <v>67</v>
      </c>
      <c r="I22" s="9">
        <v>30.24</v>
      </c>
      <c r="J22" s="9">
        <f t="shared" si="1"/>
        <v>85.74</v>
      </c>
      <c r="K22" s="9">
        <v>2</v>
      </c>
      <c r="L22" s="9" t="s">
        <v>16</v>
      </c>
    </row>
    <row r="23" ht="25" customHeight="1" spans="1:12">
      <c r="A23" s="7">
        <f t="shared" si="2"/>
        <v>21</v>
      </c>
      <c r="B23" s="7" t="s">
        <v>68</v>
      </c>
      <c r="C23" s="7" t="s">
        <v>49</v>
      </c>
      <c r="D23" s="7">
        <v>2023111314</v>
      </c>
      <c r="E23" s="7" t="s">
        <v>69</v>
      </c>
      <c r="F23" s="8">
        <v>89.5</v>
      </c>
      <c r="G23" s="9">
        <v>53.7</v>
      </c>
      <c r="H23" s="9" t="s">
        <v>70</v>
      </c>
      <c r="I23" s="9">
        <v>24</v>
      </c>
      <c r="J23" s="9">
        <f t="shared" si="1"/>
        <v>77.7</v>
      </c>
      <c r="K23" s="9">
        <v>3</v>
      </c>
      <c r="L23" s="9" t="s">
        <v>20</v>
      </c>
    </row>
    <row r="24" ht="25" customHeight="1" spans="1:12">
      <c r="A24" s="7">
        <f t="shared" si="2"/>
        <v>22</v>
      </c>
      <c r="B24" s="7" t="s">
        <v>71</v>
      </c>
      <c r="C24" s="7" t="s">
        <v>49</v>
      </c>
      <c r="D24" s="7">
        <v>2023111302</v>
      </c>
      <c r="E24" s="7" t="s">
        <v>72</v>
      </c>
      <c r="F24" s="8">
        <v>87.5</v>
      </c>
      <c r="G24" s="9">
        <v>52.5</v>
      </c>
      <c r="H24" s="9" t="s">
        <v>73</v>
      </c>
      <c r="I24" s="9">
        <v>24.8</v>
      </c>
      <c r="J24" s="9">
        <f t="shared" si="1"/>
        <v>77.3</v>
      </c>
      <c r="K24" s="9">
        <v>4</v>
      </c>
      <c r="L24" s="9" t="s">
        <v>20</v>
      </c>
    </row>
    <row r="25" ht="25" customHeight="1" spans="1:12">
      <c r="A25" s="7">
        <f t="shared" si="2"/>
        <v>23</v>
      </c>
      <c r="B25" s="7" t="s">
        <v>74</v>
      </c>
      <c r="C25" s="7" t="s">
        <v>49</v>
      </c>
      <c r="D25" s="7">
        <v>2023111229</v>
      </c>
      <c r="E25" s="7" t="s">
        <v>52</v>
      </c>
      <c r="F25" s="8">
        <v>87.5</v>
      </c>
      <c r="G25" s="9">
        <v>52.5</v>
      </c>
      <c r="H25" s="9" t="s">
        <v>75</v>
      </c>
      <c r="I25" s="9">
        <v>23.76</v>
      </c>
      <c r="J25" s="9">
        <f t="shared" si="1"/>
        <v>76.26</v>
      </c>
      <c r="K25" s="9">
        <v>5</v>
      </c>
      <c r="L25" s="9" t="s">
        <v>20</v>
      </c>
    </row>
    <row r="26" ht="25" customHeight="1" spans="1:12">
      <c r="A26" s="7">
        <f t="shared" si="2"/>
        <v>24</v>
      </c>
      <c r="B26" s="7" t="s">
        <v>76</v>
      </c>
      <c r="C26" s="7" t="s">
        <v>49</v>
      </c>
      <c r="D26" s="7">
        <v>2023111310</v>
      </c>
      <c r="E26" s="7" t="s">
        <v>55</v>
      </c>
      <c r="F26" s="8">
        <v>86</v>
      </c>
      <c r="G26" s="9">
        <v>51.6</v>
      </c>
      <c r="H26" s="9" t="s">
        <v>77</v>
      </c>
      <c r="I26" s="9">
        <v>21.28</v>
      </c>
      <c r="J26" s="9">
        <f t="shared" si="1"/>
        <v>72.88</v>
      </c>
      <c r="K26" s="9">
        <v>6</v>
      </c>
      <c r="L26" s="9" t="s">
        <v>20</v>
      </c>
    </row>
    <row r="27" customHeight="1" spans="1:12">
      <c r="A27" s="10"/>
      <c r="B27" s="10"/>
      <c r="C27" s="10"/>
      <c r="D27" s="11"/>
      <c r="E27" s="10"/>
      <c r="F27" s="10"/>
      <c r="G27" s="10"/>
      <c r="H27" s="10"/>
      <c r="I27" s="10"/>
      <c r="J27" s="10"/>
      <c r="K27" s="10"/>
      <c r="L27" s="10"/>
    </row>
    <row r="28" customHeight="1" spans="1:12">
      <c r="A28" s="10"/>
      <c r="B28" s="10"/>
      <c r="C28" s="10"/>
      <c r="D28" s="11"/>
      <c r="E28" s="10"/>
      <c r="F28" s="10"/>
      <c r="G28" s="10"/>
      <c r="H28" s="10"/>
      <c r="I28" s="10"/>
      <c r="J28" s="10"/>
      <c r="K28" s="10"/>
      <c r="L28" s="10"/>
    </row>
    <row r="29" customHeight="1" spans="1:12">
      <c r="A29" s="10"/>
      <c r="B29" s="10"/>
      <c r="C29" s="10"/>
      <c r="D29" s="12"/>
      <c r="E29" s="10"/>
      <c r="F29" s="10"/>
      <c r="G29" s="10"/>
      <c r="H29" s="10"/>
      <c r="I29" s="10"/>
      <c r="J29" s="10"/>
      <c r="K29" s="10"/>
      <c r="L29" s="10"/>
    </row>
    <row r="30" customHeight="1" spans="1:12">
      <c r="A30" s="10"/>
      <c r="B30" s="10"/>
      <c r="C30" s="10"/>
      <c r="D30" s="12"/>
      <c r="E30" s="10"/>
      <c r="F30" s="10"/>
      <c r="G30" s="10"/>
      <c r="H30" s="10"/>
      <c r="I30" s="10"/>
      <c r="J30" s="10"/>
      <c r="K30" s="10"/>
      <c r="L30" s="10"/>
    </row>
    <row r="31" customHeight="1" spans="1:12">
      <c r="A31" s="10"/>
      <c r="B31" s="10"/>
      <c r="C31" s="10"/>
      <c r="D31" s="12"/>
      <c r="E31" s="10"/>
      <c r="F31" s="10"/>
      <c r="G31" s="10"/>
      <c r="H31" s="10"/>
      <c r="I31" s="10"/>
      <c r="J31" s="10"/>
      <c r="K31" s="10"/>
      <c r="L31" s="10"/>
    </row>
    <row r="32" customHeight="1" spans="1:12">
      <c r="A32" s="10"/>
      <c r="B32" s="10"/>
      <c r="C32" s="10"/>
      <c r="D32" s="12"/>
      <c r="E32" s="10"/>
      <c r="F32" s="10"/>
      <c r="G32" s="10"/>
      <c r="H32" s="10"/>
      <c r="I32" s="10"/>
      <c r="J32" s="10"/>
      <c r="K32" s="10"/>
      <c r="L32" s="10"/>
    </row>
    <row r="33" customHeight="1" spans="1:12">
      <c r="A33" s="10"/>
      <c r="B33" s="10"/>
      <c r="C33" s="10"/>
      <c r="D33" s="12"/>
      <c r="E33" s="10"/>
      <c r="F33" s="10"/>
      <c r="G33" s="10"/>
      <c r="H33" s="10"/>
      <c r="I33" s="10"/>
      <c r="J33" s="10"/>
      <c r="K33" s="10"/>
      <c r="L33" s="10"/>
    </row>
    <row r="34" spans="4:4">
      <c r="D34" s="12"/>
    </row>
    <row r="35" spans="4:4">
      <c r="D35" s="12"/>
    </row>
    <row r="36" spans="4:4">
      <c r="D36" s="12"/>
    </row>
    <row r="37" spans="4:4">
      <c r="D37" s="12"/>
    </row>
    <row r="38" spans="4:4">
      <c r="D38" s="12"/>
    </row>
    <row r="39" spans="4:4">
      <c r="D39" s="12"/>
    </row>
    <row r="40" spans="4:4">
      <c r="D40" s="12"/>
    </row>
  </sheetData>
  <sortState ref="A21:L26">
    <sortCondition ref="J21:J26" descending="1"/>
  </sortState>
  <mergeCells count="1">
    <mergeCell ref="A1:L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2023-12-06T08:41:44Z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