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排名表" sheetId="7" r:id="rId1"/>
  </sheets>
  <definedNames>
    <definedName name="_xlnm.Print_Titles" localSheetId="0">总成绩排名表!$3:$3</definedName>
  </definedNames>
  <calcPr calcId="144525"/>
</workbook>
</file>

<file path=xl/sharedStrings.xml><?xml version="1.0" encoding="utf-8"?>
<sst xmlns="http://schemas.openxmlformats.org/spreadsheetml/2006/main" count="166" uniqueCount="86">
  <si>
    <t>附件1</t>
  </si>
  <si>
    <t>贵州草海保护开发投资有限责任公司
面向社会公开招聘工作人员总成绩排名表</t>
  </si>
  <si>
    <t>序号</t>
  </si>
  <si>
    <t>职位
代码</t>
  </si>
  <si>
    <t>招考单位</t>
  </si>
  <si>
    <t>职位名称</t>
  </si>
  <si>
    <t>姓名</t>
  </si>
  <si>
    <t>准考证号</t>
  </si>
  <si>
    <t>笔试
成绩</t>
  </si>
  <si>
    <t>折算后
笔试成绩
（60%）</t>
  </si>
  <si>
    <t>面试
成绩</t>
  </si>
  <si>
    <t>折算后
面试成绩
（40%）</t>
  </si>
  <si>
    <t>总成绩</t>
  </si>
  <si>
    <t>排名</t>
  </si>
  <si>
    <t>备注</t>
  </si>
  <si>
    <t>01</t>
  </si>
  <si>
    <t>贵州草海保护开发投资有限责任公司</t>
  </si>
  <si>
    <t>会计人员</t>
  </si>
  <si>
    <t>陈艳琴</t>
  </si>
  <si>
    <t>20230206</t>
  </si>
  <si>
    <t>张江</t>
  </si>
  <si>
    <t>20230207</t>
  </si>
  <si>
    <t>邱学定</t>
  </si>
  <si>
    <t>马召玲</t>
  </si>
  <si>
    <t>20230117</t>
  </si>
  <si>
    <t>李寿粉</t>
  </si>
  <si>
    <t>20230204</t>
  </si>
  <si>
    <t>赵庆菊</t>
  </si>
  <si>
    <t>20230211</t>
  </si>
  <si>
    <t>龙文朵</t>
  </si>
  <si>
    <t>20230105</t>
  </si>
  <si>
    <t>陈永彭</t>
  </si>
  <si>
    <t>20230123</t>
  </si>
  <si>
    <t>胡正党</t>
  </si>
  <si>
    <t>20230133</t>
  </si>
  <si>
    <t>张春艳</t>
  </si>
  <si>
    <t>20230108</t>
  </si>
  <si>
    <t>王俊</t>
  </si>
  <si>
    <t>20230129</t>
  </si>
  <si>
    <t>赵燕</t>
  </si>
  <si>
    <t>20230130</t>
  </si>
  <si>
    <t>面试缺考</t>
  </si>
  <si>
    <t>02</t>
  </si>
  <si>
    <t>财务管理人员</t>
  </si>
  <si>
    <t>卯明美</t>
  </si>
  <si>
    <t>20230406</t>
  </si>
  <si>
    <t>张丽</t>
  </si>
  <si>
    <t>20230227</t>
  </si>
  <si>
    <t>杨雷</t>
  </si>
  <si>
    <t>20230317</t>
  </si>
  <si>
    <t>03</t>
  </si>
  <si>
    <t>融资人员</t>
  </si>
  <si>
    <t>刘燕祥</t>
  </si>
  <si>
    <t>20230512</t>
  </si>
  <si>
    <t>丁会琴</t>
  </si>
  <si>
    <t>20230432</t>
  </si>
  <si>
    <t>马杰</t>
  </si>
  <si>
    <t>20230430</t>
  </si>
  <si>
    <t>李自粉</t>
  </si>
  <si>
    <t>20230531</t>
  </si>
  <si>
    <t>邓飞子</t>
  </si>
  <si>
    <t>20230524</t>
  </si>
  <si>
    <t>沈晏</t>
  </si>
  <si>
    <t>20230434</t>
  </si>
  <si>
    <t>04</t>
  </si>
  <si>
    <t>审计人员</t>
  </si>
  <si>
    <t>钱洁</t>
  </si>
  <si>
    <t>20230601</t>
  </si>
  <si>
    <t>李海天</t>
  </si>
  <si>
    <t>20230607</t>
  </si>
  <si>
    <t>崔茂金</t>
  </si>
  <si>
    <t>20230606</t>
  </si>
  <si>
    <t>05</t>
  </si>
  <si>
    <t>工程技术人员</t>
  </si>
  <si>
    <t>徐强</t>
  </si>
  <si>
    <t>20230725</t>
  </si>
  <si>
    <t>王志</t>
  </si>
  <si>
    <t>20230626</t>
  </si>
  <si>
    <t>胡伟</t>
  </si>
  <si>
    <t>20230734</t>
  </si>
  <si>
    <t>单大显</t>
  </si>
  <si>
    <t>20230702</t>
  </si>
  <si>
    <t>杨伸方</t>
  </si>
  <si>
    <t>20230710</t>
  </si>
  <si>
    <t xml:space="preserve">唐威 </t>
  </si>
  <si>
    <t>20230625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</si>
</sst>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workbookViewId="0">
      <selection activeCell="H4" sqref="H4"/>
    </sheetView>
  </sheetViews>
  <sheetFormatPr defaultColWidth="9" defaultRowHeight="13.5"/>
  <cols>
    <col min="1" max="1" width="5" customWidth="1"/>
    <col min="2" max="2" width="6.375" customWidth="1"/>
    <col min="3" max="3" width="10.375" customWidth="1"/>
    <col min="4" max="4" width="9.625" customWidth="1"/>
    <col min="5" max="5" width="9.5" customWidth="1"/>
    <col min="6" max="6" width="9.75" customWidth="1"/>
    <col min="8" max="8" width="10.375" customWidth="1"/>
    <col min="10" max="10" width="10.25" customWidth="1"/>
  </cols>
  <sheetData>
    <row r="1" ht="34" customHeight="1" spans="1:2">
      <c r="A1" s="1" t="s">
        <v>0</v>
      </c>
      <c r="B1" s="1"/>
    </row>
    <row r="2" ht="54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0.5" spans="1:13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5" t="s">
        <v>13</v>
      </c>
      <c r="M3" s="4" t="s">
        <v>14</v>
      </c>
    </row>
    <row r="4" ht="54" spans="1:13">
      <c r="A4" s="6">
        <v>1</v>
      </c>
      <c r="B4" s="6" t="s">
        <v>15</v>
      </c>
      <c r="C4" s="7" t="s">
        <v>16</v>
      </c>
      <c r="D4" s="7" t="s">
        <v>17</v>
      </c>
      <c r="E4" s="6" t="s">
        <v>18</v>
      </c>
      <c r="F4" s="6" t="s">
        <v>19</v>
      </c>
      <c r="G4" s="6">
        <v>73</v>
      </c>
      <c r="H4" s="8">
        <f t="shared" ref="H4:H33" si="0">G4*0.6</f>
        <v>43.8</v>
      </c>
      <c r="I4" s="6">
        <v>70.87</v>
      </c>
      <c r="J4" s="8">
        <f t="shared" ref="J4:J33" si="1">I4*0.4</f>
        <v>28.348</v>
      </c>
      <c r="K4" s="8">
        <f t="shared" ref="K4:K33" si="2">H4+J4</f>
        <v>72.148</v>
      </c>
      <c r="L4" s="6">
        <v>1</v>
      </c>
      <c r="M4" s="9"/>
    </row>
    <row r="5" ht="54" spans="1:13">
      <c r="A5" s="6">
        <v>2</v>
      </c>
      <c r="B5" s="6" t="s">
        <v>15</v>
      </c>
      <c r="C5" s="7" t="s">
        <v>16</v>
      </c>
      <c r="D5" s="7" t="s">
        <v>17</v>
      </c>
      <c r="E5" s="6" t="s">
        <v>20</v>
      </c>
      <c r="F5" s="6" t="s">
        <v>21</v>
      </c>
      <c r="G5" s="6">
        <v>67</v>
      </c>
      <c r="H5" s="8">
        <f t="shared" si="0"/>
        <v>40.2</v>
      </c>
      <c r="I5" s="6">
        <v>72.6</v>
      </c>
      <c r="J5" s="8">
        <f t="shared" si="1"/>
        <v>29.04</v>
      </c>
      <c r="K5" s="8">
        <f t="shared" si="2"/>
        <v>69.24</v>
      </c>
      <c r="L5" s="6">
        <v>2</v>
      </c>
      <c r="M5" s="9"/>
    </row>
    <row r="6" ht="54" spans="1:13">
      <c r="A6" s="6">
        <v>3</v>
      </c>
      <c r="B6" s="6" t="s">
        <v>15</v>
      </c>
      <c r="C6" s="7" t="s">
        <v>16</v>
      </c>
      <c r="D6" s="7" t="s">
        <v>17</v>
      </c>
      <c r="E6" s="6" t="s">
        <v>22</v>
      </c>
      <c r="F6" s="6">
        <v>20230114</v>
      </c>
      <c r="G6" s="6">
        <v>62</v>
      </c>
      <c r="H6" s="8">
        <f t="shared" si="0"/>
        <v>37.2</v>
      </c>
      <c r="I6" s="6">
        <v>71.43</v>
      </c>
      <c r="J6" s="8">
        <f t="shared" si="1"/>
        <v>28.572</v>
      </c>
      <c r="K6" s="8">
        <f t="shared" si="2"/>
        <v>65.772</v>
      </c>
      <c r="L6" s="6">
        <v>3</v>
      </c>
      <c r="M6" s="9"/>
    </row>
    <row r="7" ht="54" spans="1:13">
      <c r="A7" s="6">
        <v>4</v>
      </c>
      <c r="B7" s="6" t="s">
        <v>15</v>
      </c>
      <c r="C7" s="7" t="s">
        <v>16</v>
      </c>
      <c r="D7" s="7" t="s">
        <v>17</v>
      </c>
      <c r="E7" s="6" t="s">
        <v>23</v>
      </c>
      <c r="F7" s="6" t="s">
        <v>24</v>
      </c>
      <c r="G7" s="6">
        <v>61.5</v>
      </c>
      <c r="H7" s="8">
        <f t="shared" si="0"/>
        <v>36.9</v>
      </c>
      <c r="I7" s="6">
        <v>71.93</v>
      </c>
      <c r="J7" s="8">
        <f t="shared" si="1"/>
        <v>28.772</v>
      </c>
      <c r="K7" s="8">
        <f t="shared" si="2"/>
        <v>65.672</v>
      </c>
      <c r="L7" s="6">
        <v>4</v>
      </c>
      <c r="M7" s="9"/>
    </row>
    <row r="8" ht="54" spans="1:13">
      <c r="A8" s="6">
        <v>5</v>
      </c>
      <c r="B8" s="6" t="s">
        <v>15</v>
      </c>
      <c r="C8" s="7" t="s">
        <v>16</v>
      </c>
      <c r="D8" s="7" t="s">
        <v>17</v>
      </c>
      <c r="E8" s="6" t="s">
        <v>25</v>
      </c>
      <c r="F8" s="6" t="s">
        <v>26</v>
      </c>
      <c r="G8" s="6">
        <v>59.5</v>
      </c>
      <c r="H8" s="8">
        <f t="shared" si="0"/>
        <v>35.7</v>
      </c>
      <c r="I8" s="6">
        <v>72.5</v>
      </c>
      <c r="J8" s="8">
        <f t="shared" si="1"/>
        <v>29</v>
      </c>
      <c r="K8" s="8">
        <f t="shared" si="2"/>
        <v>64.7</v>
      </c>
      <c r="L8" s="6">
        <v>5</v>
      </c>
      <c r="M8" s="9"/>
    </row>
    <row r="9" ht="54" spans="1:13">
      <c r="A9" s="6">
        <v>6</v>
      </c>
      <c r="B9" s="6" t="s">
        <v>15</v>
      </c>
      <c r="C9" s="7" t="s">
        <v>16</v>
      </c>
      <c r="D9" s="7" t="s">
        <v>17</v>
      </c>
      <c r="E9" s="6" t="s">
        <v>27</v>
      </c>
      <c r="F9" s="6" t="s">
        <v>28</v>
      </c>
      <c r="G9" s="6">
        <v>60.5</v>
      </c>
      <c r="H9" s="8">
        <f t="shared" si="0"/>
        <v>36.3</v>
      </c>
      <c r="I9" s="6">
        <v>70.3</v>
      </c>
      <c r="J9" s="8">
        <f t="shared" si="1"/>
        <v>28.12</v>
      </c>
      <c r="K9" s="8">
        <f t="shared" si="2"/>
        <v>64.42</v>
      </c>
      <c r="L9" s="6">
        <v>6</v>
      </c>
      <c r="M9" s="9"/>
    </row>
    <row r="10" ht="54" spans="1:13">
      <c r="A10" s="6">
        <v>7</v>
      </c>
      <c r="B10" s="6" t="s">
        <v>15</v>
      </c>
      <c r="C10" s="7" t="s">
        <v>16</v>
      </c>
      <c r="D10" s="7" t="s">
        <v>17</v>
      </c>
      <c r="E10" s="6" t="s">
        <v>29</v>
      </c>
      <c r="F10" s="6" t="s">
        <v>30</v>
      </c>
      <c r="G10" s="6">
        <v>61.5</v>
      </c>
      <c r="H10" s="8">
        <f t="shared" si="0"/>
        <v>36.9</v>
      </c>
      <c r="I10" s="6">
        <v>67.37</v>
      </c>
      <c r="J10" s="8">
        <f t="shared" si="1"/>
        <v>26.948</v>
      </c>
      <c r="K10" s="8">
        <f t="shared" si="2"/>
        <v>63.848</v>
      </c>
      <c r="L10" s="6">
        <v>7</v>
      </c>
      <c r="M10" s="9"/>
    </row>
    <row r="11" ht="54" spans="1:13">
      <c r="A11" s="6">
        <v>8</v>
      </c>
      <c r="B11" s="6" t="s">
        <v>15</v>
      </c>
      <c r="C11" s="7" t="s">
        <v>16</v>
      </c>
      <c r="D11" s="7" t="s">
        <v>17</v>
      </c>
      <c r="E11" s="6" t="s">
        <v>31</v>
      </c>
      <c r="F11" s="6" t="s">
        <v>32</v>
      </c>
      <c r="G11" s="6">
        <v>57.5</v>
      </c>
      <c r="H11" s="8">
        <f t="shared" si="0"/>
        <v>34.5</v>
      </c>
      <c r="I11" s="6">
        <v>71.2</v>
      </c>
      <c r="J11" s="8">
        <f t="shared" si="1"/>
        <v>28.48</v>
      </c>
      <c r="K11" s="8">
        <f t="shared" si="2"/>
        <v>62.98</v>
      </c>
      <c r="L11" s="6">
        <v>8</v>
      </c>
      <c r="M11" s="9"/>
    </row>
    <row r="12" ht="54" spans="1:13">
      <c r="A12" s="6">
        <v>9</v>
      </c>
      <c r="B12" s="6" t="s">
        <v>15</v>
      </c>
      <c r="C12" s="7" t="s">
        <v>16</v>
      </c>
      <c r="D12" s="7" t="s">
        <v>17</v>
      </c>
      <c r="E12" s="6" t="s">
        <v>33</v>
      </c>
      <c r="F12" s="6" t="s">
        <v>34</v>
      </c>
      <c r="G12" s="6">
        <v>54.5</v>
      </c>
      <c r="H12" s="8">
        <f t="shared" si="0"/>
        <v>32.7</v>
      </c>
      <c r="I12" s="6">
        <v>74.17</v>
      </c>
      <c r="J12" s="8">
        <f t="shared" si="1"/>
        <v>29.668</v>
      </c>
      <c r="K12" s="8">
        <f t="shared" si="2"/>
        <v>62.368</v>
      </c>
      <c r="L12" s="6">
        <v>9</v>
      </c>
      <c r="M12" s="9"/>
    </row>
    <row r="13" ht="54" spans="1:13">
      <c r="A13" s="6">
        <v>10</v>
      </c>
      <c r="B13" s="6" t="s">
        <v>15</v>
      </c>
      <c r="C13" s="7" t="s">
        <v>16</v>
      </c>
      <c r="D13" s="7" t="s">
        <v>17</v>
      </c>
      <c r="E13" s="6" t="s">
        <v>35</v>
      </c>
      <c r="F13" s="6" t="s">
        <v>36</v>
      </c>
      <c r="G13" s="6">
        <v>56</v>
      </c>
      <c r="H13" s="8">
        <f t="shared" si="0"/>
        <v>33.6</v>
      </c>
      <c r="I13" s="6">
        <v>68.93</v>
      </c>
      <c r="J13" s="8">
        <f t="shared" si="1"/>
        <v>27.572</v>
      </c>
      <c r="K13" s="8">
        <f t="shared" si="2"/>
        <v>61.172</v>
      </c>
      <c r="L13" s="6">
        <v>10</v>
      </c>
      <c r="M13" s="9"/>
    </row>
    <row r="14" ht="54" spans="1:13">
      <c r="A14" s="6">
        <v>11</v>
      </c>
      <c r="B14" s="6" t="s">
        <v>15</v>
      </c>
      <c r="C14" s="7" t="s">
        <v>16</v>
      </c>
      <c r="D14" s="7" t="s">
        <v>17</v>
      </c>
      <c r="E14" s="6" t="s">
        <v>37</v>
      </c>
      <c r="F14" s="6" t="s">
        <v>38</v>
      </c>
      <c r="G14" s="6">
        <v>53</v>
      </c>
      <c r="H14" s="8">
        <f t="shared" si="0"/>
        <v>31.8</v>
      </c>
      <c r="I14" s="6">
        <v>62.7</v>
      </c>
      <c r="J14" s="8">
        <f t="shared" si="1"/>
        <v>25.08</v>
      </c>
      <c r="K14" s="8">
        <f t="shared" si="2"/>
        <v>56.88</v>
      </c>
      <c r="L14" s="6">
        <v>11</v>
      </c>
      <c r="M14" s="9"/>
    </row>
    <row r="15" ht="54" spans="1:13">
      <c r="A15" s="6">
        <v>12</v>
      </c>
      <c r="B15" s="6" t="s">
        <v>15</v>
      </c>
      <c r="C15" s="7" t="s">
        <v>16</v>
      </c>
      <c r="D15" s="7" t="s">
        <v>17</v>
      </c>
      <c r="E15" s="6" t="s">
        <v>39</v>
      </c>
      <c r="F15" s="6" t="s">
        <v>40</v>
      </c>
      <c r="G15" s="6">
        <v>54</v>
      </c>
      <c r="H15" s="8">
        <f t="shared" si="0"/>
        <v>32.4</v>
      </c>
      <c r="I15" s="6">
        <v>0</v>
      </c>
      <c r="J15" s="8">
        <f t="shared" si="1"/>
        <v>0</v>
      </c>
      <c r="K15" s="8">
        <f t="shared" si="2"/>
        <v>32.4</v>
      </c>
      <c r="L15" s="6">
        <v>12</v>
      </c>
      <c r="M15" s="9" t="s">
        <v>41</v>
      </c>
    </row>
    <row r="16" ht="54" spans="1:13">
      <c r="A16" s="6">
        <v>13</v>
      </c>
      <c r="B16" s="6" t="s">
        <v>42</v>
      </c>
      <c r="C16" s="7" t="s">
        <v>16</v>
      </c>
      <c r="D16" s="7" t="s">
        <v>43</v>
      </c>
      <c r="E16" s="6" t="s">
        <v>44</v>
      </c>
      <c r="F16" s="6" t="s">
        <v>45</v>
      </c>
      <c r="G16" s="6">
        <v>63.5</v>
      </c>
      <c r="H16" s="8">
        <f t="shared" si="0"/>
        <v>38.1</v>
      </c>
      <c r="I16" s="6">
        <v>67.27</v>
      </c>
      <c r="J16" s="8">
        <f t="shared" si="1"/>
        <v>26.908</v>
      </c>
      <c r="K16" s="8">
        <f t="shared" si="2"/>
        <v>65.008</v>
      </c>
      <c r="L16" s="6">
        <v>1</v>
      </c>
      <c r="M16" s="10"/>
    </row>
    <row r="17" ht="54" spans="1:13">
      <c r="A17" s="6">
        <v>14</v>
      </c>
      <c r="B17" s="6" t="s">
        <v>42</v>
      </c>
      <c r="C17" s="7" t="s">
        <v>16</v>
      </c>
      <c r="D17" s="7" t="s">
        <v>43</v>
      </c>
      <c r="E17" s="6" t="s">
        <v>46</v>
      </c>
      <c r="F17" s="6" t="s">
        <v>47</v>
      </c>
      <c r="G17" s="6">
        <v>56.5</v>
      </c>
      <c r="H17" s="8">
        <f t="shared" si="0"/>
        <v>33.9</v>
      </c>
      <c r="I17" s="6">
        <v>72.17</v>
      </c>
      <c r="J17" s="8">
        <f t="shared" si="1"/>
        <v>28.868</v>
      </c>
      <c r="K17" s="8">
        <f t="shared" si="2"/>
        <v>62.768</v>
      </c>
      <c r="L17" s="6">
        <v>2</v>
      </c>
      <c r="M17" s="10"/>
    </row>
    <row r="18" ht="54" spans="1:13">
      <c r="A18" s="6">
        <v>15</v>
      </c>
      <c r="B18" s="6" t="s">
        <v>42</v>
      </c>
      <c r="C18" s="7" t="s">
        <v>16</v>
      </c>
      <c r="D18" s="7" t="s">
        <v>43</v>
      </c>
      <c r="E18" s="6" t="s">
        <v>48</v>
      </c>
      <c r="F18" s="6" t="s">
        <v>49</v>
      </c>
      <c r="G18" s="6">
        <v>55.5</v>
      </c>
      <c r="H18" s="8">
        <f t="shared" si="0"/>
        <v>33.3</v>
      </c>
      <c r="I18" s="6">
        <v>65.77</v>
      </c>
      <c r="J18" s="8">
        <f t="shared" si="1"/>
        <v>26.308</v>
      </c>
      <c r="K18" s="8">
        <f t="shared" si="2"/>
        <v>59.608</v>
      </c>
      <c r="L18" s="6">
        <v>3</v>
      </c>
      <c r="M18" s="10"/>
    </row>
    <row r="19" ht="54" spans="1:13">
      <c r="A19" s="6">
        <v>16</v>
      </c>
      <c r="B19" s="6" t="s">
        <v>50</v>
      </c>
      <c r="C19" s="7" t="s">
        <v>16</v>
      </c>
      <c r="D19" s="7" t="s">
        <v>51</v>
      </c>
      <c r="E19" s="6" t="s">
        <v>52</v>
      </c>
      <c r="F19" s="6" t="s">
        <v>53</v>
      </c>
      <c r="G19" s="6">
        <v>44.5</v>
      </c>
      <c r="H19" s="8">
        <f t="shared" si="0"/>
        <v>26.7</v>
      </c>
      <c r="I19" s="6">
        <v>69.8</v>
      </c>
      <c r="J19" s="8">
        <f t="shared" si="1"/>
        <v>27.92</v>
      </c>
      <c r="K19" s="8">
        <f t="shared" si="2"/>
        <v>54.62</v>
      </c>
      <c r="L19" s="6">
        <v>1</v>
      </c>
      <c r="M19" s="10"/>
    </row>
    <row r="20" ht="54" spans="1:13">
      <c r="A20" s="6">
        <v>17</v>
      </c>
      <c r="B20" s="6" t="s">
        <v>50</v>
      </c>
      <c r="C20" s="7" t="s">
        <v>16</v>
      </c>
      <c r="D20" s="7" t="s">
        <v>51</v>
      </c>
      <c r="E20" s="6" t="s">
        <v>54</v>
      </c>
      <c r="F20" s="6" t="s">
        <v>55</v>
      </c>
      <c r="G20" s="6">
        <v>40.5</v>
      </c>
      <c r="H20" s="8">
        <f t="shared" si="0"/>
        <v>24.3</v>
      </c>
      <c r="I20" s="6">
        <v>71.4</v>
      </c>
      <c r="J20" s="8">
        <f t="shared" si="1"/>
        <v>28.56</v>
      </c>
      <c r="K20" s="8">
        <f t="shared" si="2"/>
        <v>52.86</v>
      </c>
      <c r="L20" s="6">
        <v>2</v>
      </c>
      <c r="M20" s="10"/>
    </row>
    <row r="21" ht="54" spans="1:13">
      <c r="A21" s="6">
        <v>18</v>
      </c>
      <c r="B21" s="6" t="s">
        <v>50</v>
      </c>
      <c r="C21" s="7" t="s">
        <v>16</v>
      </c>
      <c r="D21" s="7" t="s">
        <v>51</v>
      </c>
      <c r="E21" s="6" t="s">
        <v>56</v>
      </c>
      <c r="F21" s="6" t="s">
        <v>57</v>
      </c>
      <c r="G21" s="6">
        <v>40</v>
      </c>
      <c r="H21" s="8">
        <f t="shared" si="0"/>
        <v>24</v>
      </c>
      <c r="I21" s="6">
        <v>69.53</v>
      </c>
      <c r="J21" s="8">
        <f t="shared" si="1"/>
        <v>27.812</v>
      </c>
      <c r="K21" s="8">
        <f t="shared" si="2"/>
        <v>51.812</v>
      </c>
      <c r="L21" s="6">
        <v>3</v>
      </c>
      <c r="M21" s="10"/>
    </row>
    <row r="22" ht="54" spans="1:13">
      <c r="A22" s="6">
        <v>19</v>
      </c>
      <c r="B22" s="6" t="s">
        <v>50</v>
      </c>
      <c r="C22" s="7" t="s">
        <v>16</v>
      </c>
      <c r="D22" s="7" t="s">
        <v>51</v>
      </c>
      <c r="E22" s="6" t="s">
        <v>58</v>
      </c>
      <c r="F22" s="6" t="s">
        <v>59</v>
      </c>
      <c r="G22" s="6">
        <v>39.5</v>
      </c>
      <c r="H22" s="8">
        <f t="shared" si="0"/>
        <v>23.7</v>
      </c>
      <c r="I22" s="6">
        <v>64.23</v>
      </c>
      <c r="J22" s="8">
        <f t="shared" si="1"/>
        <v>25.692</v>
      </c>
      <c r="K22" s="8">
        <f t="shared" si="2"/>
        <v>49.392</v>
      </c>
      <c r="L22" s="6">
        <v>4</v>
      </c>
      <c r="M22" s="10"/>
    </row>
    <row r="23" ht="54" spans="1:13">
      <c r="A23" s="6">
        <v>20</v>
      </c>
      <c r="B23" s="6" t="s">
        <v>50</v>
      </c>
      <c r="C23" s="7" t="s">
        <v>16</v>
      </c>
      <c r="D23" s="7" t="s">
        <v>51</v>
      </c>
      <c r="E23" s="6" t="s">
        <v>60</v>
      </c>
      <c r="F23" s="6" t="s">
        <v>61</v>
      </c>
      <c r="G23" s="6">
        <v>38</v>
      </c>
      <c r="H23" s="8">
        <f t="shared" si="0"/>
        <v>22.8</v>
      </c>
      <c r="I23" s="6">
        <v>62.7</v>
      </c>
      <c r="J23" s="8">
        <f t="shared" si="1"/>
        <v>25.08</v>
      </c>
      <c r="K23" s="8">
        <f t="shared" si="2"/>
        <v>47.88</v>
      </c>
      <c r="L23" s="6">
        <v>5</v>
      </c>
      <c r="M23" s="10"/>
    </row>
    <row r="24" ht="54" spans="1:13">
      <c r="A24" s="6">
        <v>21</v>
      </c>
      <c r="B24" s="6" t="s">
        <v>50</v>
      </c>
      <c r="C24" s="7" t="s">
        <v>16</v>
      </c>
      <c r="D24" s="7" t="s">
        <v>51</v>
      </c>
      <c r="E24" s="6" t="s">
        <v>62</v>
      </c>
      <c r="F24" s="6" t="s">
        <v>63</v>
      </c>
      <c r="G24" s="6">
        <v>41.5</v>
      </c>
      <c r="H24" s="8">
        <f t="shared" si="0"/>
        <v>24.9</v>
      </c>
      <c r="I24" s="6">
        <v>0</v>
      </c>
      <c r="J24" s="8">
        <f t="shared" si="1"/>
        <v>0</v>
      </c>
      <c r="K24" s="8">
        <f t="shared" si="2"/>
        <v>24.9</v>
      </c>
      <c r="L24" s="6">
        <v>6</v>
      </c>
      <c r="M24" s="11" t="s">
        <v>41</v>
      </c>
    </row>
    <row r="25" ht="54" spans="1:13">
      <c r="A25" s="6">
        <v>22</v>
      </c>
      <c r="B25" s="6" t="s">
        <v>64</v>
      </c>
      <c r="C25" s="7" t="s">
        <v>16</v>
      </c>
      <c r="D25" s="7" t="s">
        <v>65</v>
      </c>
      <c r="E25" s="6" t="s">
        <v>66</v>
      </c>
      <c r="F25" s="6" t="s">
        <v>67</v>
      </c>
      <c r="G25" s="6">
        <v>34</v>
      </c>
      <c r="H25" s="8">
        <f t="shared" si="0"/>
        <v>20.4</v>
      </c>
      <c r="I25" s="6">
        <v>70.6</v>
      </c>
      <c r="J25" s="8">
        <f t="shared" si="1"/>
        <v>28.24</v>
      </c>
      <c r="K25" s="8">
        <f t="shared" si="2"/>
        <v>48.64</v>
      </c>
      <c r="L25" s="6">
        <v>1</v>
      </c>
      <c r="M25" s="12"/>
    </row>
    <row r="26" ht="54" spans="1:13">
      <c r="A26" s="6">
        <v>23</v>
      </c>
      <c r="B26" s="6" t="s">
        <v>64</v>
      </c>
      <c r="C26" s="7" t="s">
        <v>16</v>
      </c>
      <c r="D26" s="7" t="s">
        <v>65</v>
      </c>
      <c r="E26" s="6" t="s">
        <v>68</v>
      </c>
      <c r="F26" s="6" t="s">
        <v>69</v>
      </c>
      <c r="G26" s="6">
        <v>31.5</v>
      </c>
      <c r="H26" s="8">
        <f t="shared" si="0"/>
        <v>18.9</v>
      </c>
      <c r="I26" s="6">
        <v>73.57</v>
      </c>
      <c r="J26" s="8">
        <f t="shared" si="1"/>
        <v>29.428</v>
      </c>
      <c r="K26" s="8">
        <f t="shared" si="2"/>
        <v>48.328</v>
      </c>
      <c r="L26" s="6">
        <v>2</v>
      </c>
      <c r="M26" s="12"/>
    </row>
    <row r="27" ht="54" spans="1:13">
      <c r="A27" s="6">
        <v>24</v>
      </c>
      <c r="B27" s="6" t="s">
        <v>64</v>
      </c>
      <c r="C27" s="7" t="s">
        <v>16</v>
      </c>
      <c r="D27" s="7" t="s">
        <v>65</v>
      </c>
      <c r="E27" s="6" t="s">
        <v>70</v>
      </c>
      <c r="F27" s="6" t="s">
        <v>71</v>
      </c>
      <c r="G27" s="6">
        <v>30.5</v>
      </c>
      <c r="H27" s="8">
        <f t="shared" si="0"/>
        <v>18.3</v>
      </c>
      <c r="I27" s="6">
        <v>67.73</v>
      </c>
      <c r="J27" s="8">
        <f t="shared" si="1"/>
        <v>27.092</v>
      </c>
      <c r="K27" s="8">
        <f t="shared" si="2"/>
        <v>45.392</v>
      </c>
      <c r="L27" s="6">
        <v>3</v>
      </c>
      <c r="M27" s="12"/>
    </row>
    <row r="28" ht="54" spans="1:13">
      <c r="A28" s="6">
        <v>25</v>
      </c>
      <c r="B28" s="6" t="s">
        <v>72</v>
      </c>
      <c r="C28" s="7" t="s">
        <v>16</v>
      </c>
      <c r="D28" s="7" t="s">
        <v>73</v>
      </c>
      <c r="E28" s="6" t="s">
        <v>74</v>
      </c>
      <c r="F28" s="6" t="s">
        <v>75</v>
      </c>
      <c r="G28" s="6">
        <v>52.5</v>
      </c>
      <c r="H28" s="8">
        <f t="shared" si="0"/>
        <v>31.5</v>
      </c>
      <c r="I28" s="6">
        <v>64.4</v>
      </c>
      <c r="J28" s="8">
        <f t="shared" si="1"/>
        <v>25.76</v>
      </c>
      <c r="K28" s="8">
        <f t="shared" si="2"/>
        <v>57.26</v>
      </c>
      <c r="L28" s="6">
        <v>1</v>
      </c>
      <c r="M28" s="10"/>
    </row>
    <row r="29" ht="54" spans="1:13">
      <c r="A29" s="6">
        <v>26</v>
      </c>
      <c r="B29" s="6" t="s">
        <v>72</v>
      </c>
      <c r="C29" s="7" t="s">
        <v>16</v>
      </c>
      <c r="D29" s="7" t="s">
        <v>73</v>
      </c>
      <c r="E29" s="6" t="s">
        <v>76</v>
      </c>
      <c r="F29" s="6" t="s">
        <v>77</v>
      </c>
      <c r="G29" s="6">
        <v>52</v>
      </c>
      <c r="H29" s="8">
        <f t="shared" si="0"/>
        <v>31.2</v>
      </c>
      <c r="I29" s="6">
        <v>64.1</v>
      </c>
      <c r="J29" s="8">
        <f t="shared" si="1"/>
        <v>25.64</v>
      </c>
      <c r="K29" s="8">
        <f t="shared" si="2"/>
        <v>56.84</v>
      </c>
      <c r="L29" s="6">
        <v>2</v>
      </c>
      <c r="M29" s="10"/>
    </row>
    <row r="30" ht="54" spans="1:13">
      <c r="A30" s="6">
        <v>27</v>
      </c>
      <c r="B30" s="6" t="s">
        <v>72</v>
      </c>
      <c r="C30" s="7" t="s">
        <v>16</v>
      </c>
      <c r="D30" s="7" t="s">
        <v>73</v>
      </c>
      <c r="E30" s="6" t="s">
        <v>78</v>
      </c>
      <c r="F30" s="6" t="s">
        <v>79</v>
      </c>
      <c r="G30" s="6">
        <v>46.5</v>
      </c>
      <c r="H30" s="8">
        <f t="shared" si="0"/>
        <v>27.9</v>
      </c>
      <c r="I30" s="6">
        <v>70.57</v>
      </c>
      <c r="J30" s="8">
        <f t="shared" si="1"/>
        <v>28.228</v>
      </c>
      <c r="K30" s="8">
        <f t="shared" si="2"/>
        <v>56.128</v>
      </c>
      <c r="L30" s="6">
        <v>3</v>
      </c>
      <c r="M30" s="10"/>
    </row>
    <row r="31" ht="54" spans="1:13">
      <c r="A31" s="6">
        <v>28</v>
      </c>
      <c r="B31" s="6" t="s">
        <v>72</v>
      </c>
      <c r="C31" s="7" t="s">
        <v>16</v>
      </c>
      <c r="D31" s="7" t="s">
        <v>73</v>
      </c>
      <c r="E31" s="6" t="s">
        <v>80</v>
      </c>
      <c r="F31" s="6" t="s">
        <v>81</v>
      </c>
      <c r="G31" s="6">
        <v>46</v>
      </c>
      <c r="H31" s="8">
        <f t="shared" si="0"/>
        <v>27.6</v>
      </c>
      <c r="I31" s="6">
        <v>70.8</v>
      </c>
      <c r="J31" s="8">
        <f t="shared" si="1"/>
        <v>28.32</v>
      </c>
      <c r="K31" s="8">
        <f t="shared" si="2"/>
        <v>55.92</v>
      </c>
      <c r="L31" s="6">
        <v>4</v>
      </c>
      <c r="M31" s="10"/>
    </row>
    <row r="32" ht="54" spans="1:13">
      <c r="A32" s="6">
        <v>29</v>
      </c>
      <c r="B32" s="6" t="s">
        <v>72</v>
      </c>
      <c r="C32" s="7" t="s">
        <v>16</v>
      </c>
      <c r="D32" s="7" t="s">
        <v>73</v>
      </c>
      <c r="E32" s="6" t="s">
        <v>82</v>
      </c>
      <c r="F32" s="6" t="s">
        <v>83</v>
      </c>
      <c r="G32" s="6">
        <v>46</v>
      </c>
      <c r="H32" s="8">
        <f t="shared" si="0"/>
        <v>27.6</v>
      </c>
      <c r="I32" s="6">
        <v>68.57</v>
      </c>
      <c r="J32" s="8">
        <f t="shared" si="1"/>
        <v>27.428</v>
      </c>
      <c r="K32" s="8">
        <f t="shared" si="2"/>
        <v>55.028</v>
      </c>
      <c r="L32" s="6">
        <v>5</v>
      </c>
      <c r="M32" s="10"/>
    </row>
    <row r="33" ht="54" spans="1:13">
      <c r="A33" s="6">
        <v>30</v>
      </c>
      <c r="B33" s="6" t="s">
        <v>72</v>
      </c>
      <c r="C33" s="7" t="s">
        <v>16</v>
      </c>
      <c r="D33" s="7" t="s">
        <v>73</v>
      </c>
      <c r="E33" s="6" t="s">
        <v>84</v>
      </c>
      <c r="F33" s="6" t="s">
        <v>85</v>
      </c>
      <c r="G33" s="6">
        <v>45</v>
      </c>
      <c r="H33" s="8">
        <f t="shared" si="0"/>
        <v>27</v>
      </c>
      <c r="I33" s="6">
        <v>63.5</v>
      </c>
      <c r="J33" s="8">
        <f t="shared" si="1"/>
        <v>25.4</v>
      </c>
      <c r="K33" s="8">
        <f t="shared" si="2"/>
        <v>52.4</v>
      </c>
      <c r="L33" s="6">
        <v>6</v>
      </c>
      <c r="M33" s="10"/>
    </row>
  </sheetData>
  <mergeCells count="2">
    <mergeCell ref="A1:B1"/>
    <mergeCell ref="A2:M2"/>
  </mergeCells>
  <pageMargins left="0.751388888888889" right="0.751388888888889" top="1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</cp:lastModifiedBy>
  <dcterms:created xsi:type="dcterms:W3CDTF">2023-05-12T11:15:00Z</dcterms:created>
  <dcterms:modified xsi:type="dcterms:W3CDTF">2023-12-01T05:27:32Z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