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8" windowWidth="12720" windowHeight="5952"/>
  </bookViews>
  <sheets>
    <sheet name="Sheet2" sheetId="2" r:id="rId1"/>
  </sheets>
  <calcPr calcId="144525"/>
</workbook>
</file>

<file path=xl/calcChain.xml><?xml version="1.0" encoding="utf-8"?>
<calcChain xmlns="http://schemas.openxmlformats.org/spreadsheetml/2006/main">
  <c r="G20" i="2" l="1"/>
  <c r="H20" i="2" s="1"/>
  <c r="G18" i="2"/>
  <c r="H18" i="2" s="1"/>
  <c r="G19" i="2"/>
  <c r="H19" i="2" s="1"/>
  <c r="G17" i="2"/>
  <c r="H17" i="2" s="1"/>
  <c r="G16" i="2"/>
  <c r="H16" i="2" s="1"/>
  <c r="G14" i="2"/>
  <c r="H14" i="2" s="1"/>
  <c r="G13" i="2"/>
  <c r="H13" i="2" s="1"/>
  <c r="G12" i="2"/>
  <c r="H12" i="2" s="1"/>
  <c r="G15" i="2"/>
  <c r="H15" i="2" s="1"/>
  <c r="G11" i="2"/>
  <c r="H11" i="2" s="1"/>
  <c r="G4" i="2" l="1"/>
  <c r="H4" i="2" s="1"/>
  <c r="G3" i="2"/>
  <c r="H3" i="2" s="1"/>
  <c r="G5" i="2"/>
  <c r="H5" i="2" s="1"/>
  <c r="G26" i="2"/>
  <c r="H26" i="2" s="1"/>
  <c r="G8" i="2"/>
  <c r="H8" i="2" s="1"/>
  <c r="G23" i="2"/>
  <c r="H23" i="2" s="1"/>
  <c r="G6" i="2"/>
  <c r="H6" i="2" s="1"/>
  <c r="G9" i="2"/>
  <c r="H9" i="2" s="1"/>
  <c r="G24" i="2"/>
  <c r="H24" i="2" s="1"/>
  <c r="G7" i="2"/>
  <c r="H7" i="2" s="1"/>
</calcChain>
</file>

<file path=xl/sharedStrings.xml><?xml version="1.0" encoding="utf-8"?>
<sst xmlns="http://schemas.openxmlformats.org/spreadsheetml/2006/main" count="99" uniqueCount="45">
  <si>
    <t>笔试成绩</t>
    <phoneticPr fontId="1" type="noConversion"/>
  </si>
  <si>
    <t>笔试折算后成绩</t>
    <phoneticPr fontId="1" type="noConversion"/>
  </si>
  <si>
    <t>5贵州匀影旅游投资开发有限公司市场运营部工作人员</t>
    <phoneticPr fontId="1" type="noConversion"/>
  </si>
  <si>
    <t>3贵州匀影文旅投资集团有限公司党群和人力资源部工作人员</t>
    <phoneticPr fontId="1" type="noConversion"/>
  </si>
  <si>
    <t>7贵州匀影文体产业运营管理有限公司投资发展部工作人员</t>
    <phoneticPr fontId="1" type="noConversion"/>
  </si>
  <si>
    <t>4贵州匀影文旅投资集团有限公司市场开发部工作人员</t>
    <phoneticPr fontId="1" type="noConversion"/>
  </si>
  <si>
    <t>6贵州匀影资产运营管理有限公司市场运营部工作人员</t>
    <phoneticPr fontId="1" type="noConversion"/>
  </si>
  <si>
    <t>所报岗位</t>
    <phoneticPr fontId="1" type="noConversion"/>
  </si>
  <si>
    <t>面谈准考证号</t>
    <phoneticPr fontId="1" type="noConversion"/>
  </si>
  <si>
    <t>2023112501</t>
    <phoneticPr fontId="1" type="noConversion"/>
  </si>
  <si>
    <t>2023112502</t>
    <phoneticPr fontId="1" type="noConversion"/>
  </si>
  <si>
    <t>2023112503</t>
    <phoneticPr fontId="1" type="noConversion"/>
  </si>
  <si>
    <t>2023112504</t>
  </si>
  <si>
    <t>2023112505</t>
  </si>
  <si>
    <t>2023112506</t>
  </si>
  <si>
    <t>2023112507</t>
  </si>
  <si>
    <t>2023112508</t>
  </si>
  <si>
    <t>2023112509</t>
  </si>
  <si>
    <t>2023112510</t>
  </si>
  <si>
    <t>2023112511</t>
  </si>
  <si>
    <t>2023112512</t>
  </si>
  <si>
    <t>2023112513</t>
  </si>
  <si>
    <t>2023112514</t>
  </si>
  <si>
    <t>2023112515</t>
  </si>
  <si>
    <t>2023112516</t>
  </si>
  <si>
    <t>2023112517</t>
  </si>
  <si>
    <t>2023112518</t>
  </si>
  <si>
    <t>2023112519</t>
  </si>
  <si>
    <t>2023112520</t>
  </si>
  <si>
    <t>2023112521</t>
  </si>
  <si>
    <t>2023112522</t>
  </si>
  <si>
    <t>2023112523</t>
  </si>
  <si>
    <t>2023112524</t>
  </si>
  <si>
    <t>面谈成绩</t>
    <phoneticPr fontId="1" type="noConversion"/>
  </si>
  <si>
    <t>面谈折算后成绩</t>
    <phoneticPr fontId="1" type="noConversion"/>
  </si>
  <si>
    <t>——</t>
    <phoneticPr fontId="1" type="noConversion"/>
  </si>
  <si>
    <t>综合成绩</t>
    <phoneticPr fontId="1" type="noConversion"/>
  </si>
  <si>
    <t>所报岗位排名</t>
    <phoneticPr fontId="1" type="noConversion"/>
  </si>
  <si>
    <t>——</t>
    <phoneticPr fontId="1" type="noConversion"/>
  </si>
  <si>
    <t>序号</t>
    <phoneticPr fontId="1" type="noConversion"/>
  </si>
  <si>
    <t>是否进入下一环节</t>
    <phoneticPr fontId="1" type="noConversion"/>
  </si>
  <si>
    <t>是</t>
    <phoneticPr fontId="1" type="noConversion"/>
  </si>
  <si>
    <t>否</t>
    <phoneticPr fontId="1" type="noConversion"/>
  </si>
  <si>
    <t>是</t>
    <phoneticPr fontId="1" type="noConversion"/>
  </si>
  <si>
    <t>贵州匀影文旅投资集团有限公司面向社会公开招聘人员综合成绩排名                及拟进入体检人员名单</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</si>
</sst>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00_);[Red]\(0.00\)"/>
  </numFmts>
  <fonts count="7" x14ac:knownFonts="1">
    <font>
      <sz val="11"/>
      <color theme="1"/>
      <name val="宋体"/>
      <family val="2"/>
      <scheme val="minor"/>
    </font>
    <font>
      <sz val="9"/>
      <name val="宋体"/>
      <family val="3"/>
      <charset val="134"/>
      <scheme val="minor"/>
    </font>
    <font>
      <b/>
      <sz val="18"/>
      <color theme="1"/>
      <name val="宋体"/>
      <family val="3"/>
      <charset val="134"/>
      <scheme val="minor"/>
    </font>
    <font>
      <b/>
      <sz val="11"/>
      <color theme="1"/>
      <name val="宋体"/>
      <family val="3"/>
      <charset val="134"/>
      <scheme val="minor"/>
    </font>
    <font>
      <sz val="11"/>
      <color theme="1"/>
      <name val="宋体"/>
      <family val="3"/>
      <charset val="134"/>
      <scheme val="minor"/>
    </font>
    <font>
      <sz val="10"/>
      <color theme="1"/>
      <name val="宋体"/>
      <family val="2"/>
      <scheme val="minor"/>
    </font>
    <font>
      <sz val="10"/>
      <color theme="1"/>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3">
    <xf numFmtId="0" fontId="0" fillId="0" borderId="0" xfId="0"/>
    <xf numFmtId="0" fontId="0" fillId="0" borderId="1" xfId="0" applyBorder="1" applyAlignment="1">
      <alignment horizontal="center" vertical="center"/>
    </xf>
    <xf numFmtId="9" fontId="3" fillId="0" borderId="1" xfId="0" applyNumberFormat="1" applyFont="1" applyBorder="1" applyAlignment="1">
      <alignment horizontal="center" vertical="center" wrapText="1"/>
    </xf>
    <xf numFmtId="177" fontId="3" fillId="0" borderId="1" xfId="0" applyNumberFormat="1" applyFont="1" applyBorder="1" applyAlignment="1">
      <alignment horizontal="center" vertical="center" wrapText="1"/>
    </xf>
    <xf numFmtId="177" fontId="0" fillId="0" borderId="0" xfId="0" applyNumberFormat="1"/>
    <xf numFmtId="177" fontId="3" fillId="0" borderId="1" xfId="0" applyNumberFormat="1" applyFont="1" applyFill="1" applyBorder="1" applyAlignment="1">
      <alignment horizontal="center" vertical="center" wrapText="1"/>
    </xf>
    <xf numFmtId="177" fontId="0" fillId="0" borderId="0" xfId="0" applyNumberFormat="1" applyFill="1"/>
    <xf numFmtId="0" fontId="3" fillId="0" borderId="1" xfId="0" applyFont="1" applyBorder="1" applyAlignment="1">
      <alignment horizontal="center" vertical="center" wrapText="1"/>
    </xf>
    <xf numFmtId="0" fontId="4" fillId="0" borderId="0" xfId="0" applyFont="1" applyAlignment="1">
      <alignment wrapText="1"/>
    </xf>
    <xf numFmtId="0" fontId="5" fillId="3" borderId="1" xfId="0" applyFont="1" applyFill="1" applyBorder="1" applyAlignment="1">
      <alignment horizontal="center" vertical="center"/>
    </xf>
    <xf numFmtId="49" fontId="6" fillId="3" borderId="1" xfId="0" applyNumberFormat="1" applyFont="1" applyFill="1" applyBorder="1" applyAlignment="1">
      <alignment horizontal="center" vertical="center"/>
    </xf>
    <xf numFmtId="176" fontId="6" fillId="3" borderId="1" xfId="0" applyNumberFormat="1" applyFont="1" applyFill="1" applyBorder="1" applyAlignment="1">
      <alignment horizontal="center" vertical="center"/>
    </xf>
    <xf numFmtId="177" fontId="6" fillId="3" borderId="1" xfId="0" applyNumberFormat="1" applyFont="1" applyFill="1" applyBorder="1" applyAlignment="1">
      <alignment horizontal="center" vertical="center"/>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xf>
    <xf numFmtId="176" fontId="6" fillId="0" borderId="1" xfId="0" applyNumberFormat="1" applyFont="1" applyBorder="1" applyAlignment="1">
      <alignment horizontal="center" vertical="center"/>
    </xf>
    <xf numFmtId="177" fontId="6" fillId="0" borderId="1" xfId="0" applyNumberFormat="1" applyFont="1" applyBorder="1" applyAlignment="1">
      <alignment horizontal="center" vertical="center"/>
    </xf>
    <xf numFmtId="177" fontId="6" fillId="0"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176" fontId="6" fillId="2" borderId="1" xfId="0" applyNumberFormat="1" applyFont="1" applyFill="1" applyBorder="1" applyAlignment="1">
      <alignment horizontal="center" vertical="center"/>
    </xf>
    <xf numFmtId="177" fontId="6" fillId="2" borderId="1" xfId="0" applyNumberFormat="1" applyFont="1" applyFill="1" applyBorder="1" applyAlignment="1">
      <alignment horizontal="center" vertical="center"/>
    </xf>
    <xf numFmtId="0" fontId="2" fillId="0" borderId="2" xfId="0" applyFont="1" applyBorder="1" applyAlignment="1">
      <alignment horizontal="center" vertical="center" wrapText="1"/>
    </xf>
    <xf numFmtId="0" fontId="0" fillId="3" borderId="1" xfId="0" applyFill="1" applyBorder="1" applyAlignment="1">
      <alignment horizontal="center" vertical="center"/>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tabSelected="1" workbookViewId="0">
      <selection activeCell="L14" sqref="L14"/>
    </sheetView>
  </sheetViews>
  <sheetFormatPr defaultRowHeight="14.4" x14ac:dyDescent="0.25"/>
  <cols>
    <col min="1" max="1" width="5.77734375" bestFit="1" customWidth="1"/>
    <col min="2" max="2" width="14.109375" bestFit="1" customWidth="1"/>
    <col min="3" max="3" width="53.77734375" customWidth="1"/>
    <col min="4" max="4" width="7.88671875" customWidth="1"/>
    <col min="5" max="5" width="8.88671875" customWidth="1"/>
    <col min="6" max="6" width="7.88671875" style="4" customWidth="1"/>
    <col min="7" max="7" width="8.88671875" style="6" customWidth="1"/>
    <col min="8" max="8" width="9.77734375" style="6" bestFit="1" customWidth="1"/>
    <col min="9" max="9" width="6.88671875" customWidth="1"/>
  </cols>
  <sheetData>
    <row r="1" spans="1:10" ht="56.4" customHeight="1" x14ac:dyDescent="0.25">
      <c r="A1" s="21" t="s">
        <v>44</v>
      </c>
      <c r="B1" s="21"/>
      <c r="C1" s="21"/>
      <c r="D1" s="21"/>
      <c r="E1" s="21"/>
      <c r="F1" s="21"/>
      <c r="G1" s="21"/>
      <c r="H1" s="21"/>
      <c r="I1" s="21"/>
      <c r="J1" s="21"/>
    </row>
    <row r="2" spans="1:10" s="8" customFormat="1" ht="47.4" customHeight="1" x14ac:dyDescent="0.25">
      <c r="A2" s="7" t="s">
        <v>39</v>
      </c>
      <c r="B2" s="7" t="s">
        <v>8</v>
      </c>
      <c r="C2" s="2" t="s">
        <v>7</v>
      </c>
      <c r="D2" s="7" t="s">
        <v>0</v>
      </c>
      <c r="E2" s="2" t="s">
        <v>1</v>
      </c>
      <c r="F2" s="3" t="s">
        <v>33</v>
      </c>
      <c r="G2" s="5" t="s">
        <v>34</v>
      </c>
      <c r="H2" s="5" t="s">
        <v>36</v>
      </c>
      <c r="I2" s="3" t="s">
        <v>37</v>
      </c>
      <c r="J2" s="3" t="s">
        <v>40</v>
      </c>
    </row>
    <row r="3" spans="1:10" x14ac:dyDescent="0.25">
      <c r="A3" s="9">
        <v>1</v>
      </c>
      <c r="B3" s="10" t="s">
        <v>11</v>
      </c>
      <c r="C3" s="9" t="s">
        <v>3</v>
      </c>
      <c r="D3" s="11">
        <v>70</v>
      </c>
      <c r="E3" s="11">
        <v>28</v>
      </c>
      <c r="F3" s="12">
        <v>88.8</v>
      </c>
      <c r="G3" s="12">
        <f t="shared" ref="G3:G9" si="0">F3*0.6</f>
        <v>53.279999999999994</v>
      </c>
      <c r="H3" s="12">
        <f>G3+E3</f>
        <v>81.28</v>
      </c>
      <c r="I3" s="9">
        <v>1</v>
      </c>
      <c r="J3" s="22" t="s">
        <v>41</v>
      </c>
    </row>
    <row r="4" spans="1:10" x14ac:dyDescent="0.25">
      <c r="A4" s="13">
        <v>2</v>
      </c>
      <c r="B4" s="14" t="s">
        <v>10</v>
      </c>
      <c r="C4" s="13" t="s">
        <v>3</v>
      </c>
      <c r="D4" s="15">
        <v>69</v>
      </c>
      <c r="E4" s="15">
        <v>27.6</v>
      </c>
      <c r="F4" s="16">
        <v>78.599999999999994</v>
      </c>
      <c r="G4" s="17">
        <f t="shared" si="0"/>
        <v>47.16</v>
      </c>
      <c r="H4" s="17">
        <f t="shared" ref="H4:H26" si="1">G4+E4</f>
        <v>74.759999999999991</v>
      </c>
      <c r="I4" s="13">
        <v>2</v>
      </c>
      <c r="J4" s="1" t="s">
        <v>42</v>
      </c>
    </row>
    <row r="5" spans="1:10" x14ac:dyDescent="0.25">
      <c r="A5" s="13">
        <v>3</v>
      </c>
      <c r="B5" s="14" t="s">
        <v>12</v>
      </c>
      <c r="C5" s="13" t="s">
        <v>3</v>
      </c>
      <c r="D5" s="15">
        <v>72</v>
      </c>
      <c r="E5" s="15">
        <v>28.8</v>
      </c>
      <c r="F5" s="16">
        <v>74.2</v>
      </c>
      <c r="G5" s="17">
        <f t="shared" si="0"/>
        <v>44.52</v>
      </c>
      <c r="H5" s="17">
        <f t="shared" si="1"/>
        <v>73.320000000000007</v>
      </c>
      <c r="I5" s="13">
        <v>3</v>
      </c>
      <c r="J5" s="1" t="s">
        <v>42</v>
      </c>
    </row>
    <row r="6" spans="1:10" x14ac:dyDescent="0.25">
      <c r="A6" s="13">
        <v>4</v>
      </c>
      <c r="B6" s="14" t="s">
        <v>27</v>
      </c>
      <c r="C6" s="18" t="s">
        <v>3</v>
      </c>
      <c r="D6" s="19">
        <v>60</v>
      </c>
      <c r="E6" s="15">
        <v>24</v>
      </c>
      <c r="F6" s="20">
        <v>73.8</v>
      </c>
      <c r="G6" s="17">
        <f t="shared" si="0"/>
        <v>44.279999999999994</v>
      </c>
      <c r="H6" s="17">
        <f t="shared" si="1"/>
        <v>68.28</v>
      </c>
      <c r="I6" s="13">
        <v>4</v>
      </c>
      <c r="J6" s="1" t="s">
        <v>42</v>
      </c>
    </row>
    <row r="7" spans="1:10" x14ac:dyDescent="0.25">
      <c r="A7" s="9">
        <v>5</v>
      </c>
      <c r="B7" s="10" t="s">
        <v>32</v>
      </c>
      <c r="C7" s="9" t="s">
        <v>5</v>
      </c>
      <c r="D7" s="11">
        <v>70</v>
      </c>
      <c r="E7" s="11">
        <v>28</v>
      </c>
      <c r="F7" s="12">
        <v>81</v>
      </c>
      <c r="G7" s="12">
        <f t="shared" si="0"/>
        <v>48.6</v>
      </c>
      <c r="H7" s="12">
        <f t="shared" si="1"/>
        <v>76.599999999999994</v>
      </c>
      <c r="I7" s="9">
        <v>1</v>
      </c>
      <c r="J7" s="22" t="s">
        <v>43</v>
      </c>
    </row>
    <row r="8" spans="1:10" x14ac:dyDescent="0.25">
      <c r="A8" s="13">
        <v>6</v>
      </c>
      <c r="B8" s="14" t="s">
        <v>23</v>
      </c>
      <c r="C8" s="18" t="s">
        <v>5</v>
      </c>
      <c r="D8" s="19">
        <v>64</v>
      </c>
      <c r="E8" s="15">
        <v>25.6</v>
      </c>
      <c r="F8" s="20">
        <v>80.599999999999994</v>
      </c>
      <c r="G8" s="17">
        <f t="shared" si="0"/>
        <v>48.359999999999992</v>
      </c>
      <c r="H8" s="17">
        <f t="shared" si="1"/>
        <v>73.959999999999994</v>
      </c>
      <c r="I8" s="13">
        <v>2</v>
      </c>
      <c r="J8" s="1" t="s">
        <v>42</v>
      </c>
    </row>
    <row r="9" spans="1:10" x14ac:dyDescent="0.25">
      <c r="A9" s="13">
        <v>7</v>
      </c>
      <c r="B9" s="14" t="s">
        <v>28</v>
      </c>
      <c r="C9" s="18" t="s">
        <v>5</v>
      </c>
      <c r="D9" s="19">
        <v>66</v>
      </c>
      <c r="E9" s="15">
        <v>26.400000000000002</v>
      </c>
      <c r="F9" s="20">
        <v>79</v>
      </c>
      <c r="G9" s="17">
        <f t="shared" si="0"/>
        <v>47.4</v>
      </c>
      <c r="H9" s="17">
        <f t="shared" si="1"/>
        <v>73.8</v>
      </c>
      <c r="I9" s="13">
        <v>3</v>
      </c>
      <c r="J9" s="1" t="s">
        <v>42</v>
      </c>
    </row>
    <row r="10" spans="1:10" x14ac:dyDescent="0.25">
      <c r="A10" s="13">
        <v>8</v>
      </c>
      <c r="B10" s="14" t="s">
        <v>18</v>
      </c>
      <c r="C10" s="13" t="s">
        <v>5</v>
      </c>
      <c r="D10" s="15">
        <v>70</v>
      </c>
      <c r="E10" s="15">
        <v>28</v>
      </c>
      <c r="F10" s="16" t="s">
        <v>35</v>
      </c>
      <c r="G10" s="17" t="s">
        <v>38</v>
      </c>
      <c r="H10" s="17" t="s">
        <v>38</v>
      </c>
      <c r="I10" s="13" t="s">
        <v>35</v>
      </c>
      <c r="J10" s="1" t="s">
        <v>42</v>
      </c>
    </row>
    <row r="11" spans="1:10" x14ac:dyDescent="0.25">
      <c r="A11" s="9">
        <v>9</v>
      </c>
      <c r="B11" s="10" t="s">
        <v>15</v>
      </c>
      <c r="C11" s="9" t="s">
        <v>2</v>
      </c>
      <c r="D11" s="11">
        <v>63</v>
      </c>
      <c r="E11" s="11">
        <v>25.200000000000003</v>
      </c>
      <c r="F11" s="12">
        <v>86.6</v>
      </c>
      <c r="G11" s="12">
        <f t="shared" ref="G11:G20" si="2">F11*0.6</f>
        <v>51.959999999999994</v>
      </c>
      <c r="H11" s="12">
        <f t="shared" si="1"/>
        <v>77.16</v>
      </c>
      <c r="I11" s="9">
        <v>1</v>
      </c>
      <c r="J11" s="22" t="s">
        <v>43</v>
      </c>
    </row>
    <row r="12" spans="1:10" x14ac:dyDescent="0.25">
      <c r="A12" s="13">
        <v>10</v>
      </c>
      <c r="B12" s="14" t="s">
        <v>19</v>
      </c>
      <c r="C12" s="13" t="s">
        <v>2</v>
      </c>
      <c r="D12" s="15">
        <v>69</v>
      </c>
      <c r="E12" s="15">
        <v>27.6</v>
      </c>
      <c r="F12" s="16">
        <v>81.2</v>
      </c>
      <c r="G12" s="17">
        <f t="shared" si="2"/>
        <v>48.72</v>
      </c>
      <c r="H12" s="17">
        <f t="shared" si="1"/>
        <v>76.319999999999993</v>
      </c>
      <c r="I12" s="13">
        <v>2</v>
      </c>
      <c r="J12" s="1" t="s">
        <v>42</v>
      </c>
    </row>
    <row r="13" spans="1:10" x14ac:dyDescent="0.25">
      <c r="A13" s="13">
        <v>11</v>
      </c>
      <c r="B13" s="14" t="s">
        <v>16</v>
      </c>
      <c r="C13" s="13" t="s">
        <v>2</v>
      </c>
      <c r="D13" s="15">
        <v>70</v>
      </c>
      <c r="E13" s="15">
        <v>28</v>
      </c>
      <c r="F13" s="16">
        <v>79.400000000000006</v>
      </c>
      <c r="G13" s="17">
        <f t="shared" si="2"/>
        <v>47.64</v>
      </c>
      <c r="H13" s="17">
        <f t="shared" si="1"/>
        <v>75.64</v>
      </c>
      <c r="I13" s="13">
        <v>3</v>
      </c>
      <c r="J13" s="1" t="s">
        <v>42</v>
      </c>
    </row>
    <row r="14" spans="1:10" x14ac:dyDescent="0.25">
      <c r="A14" s="13">
        <v>12</v>
      </c>
      <c r="B14" s="14" t="s">
        <v>22</v>
      </c>
      <c r="C14" s="18" t="s">
        <v>2</v>
      </c>
      <c r="D14" s="19">
        <v>69</v>
      </c>
      <c r="E14" s="15">
        <v>27.6</v>
      </c>
      <c r="F14" s="20">
        <v>78.400000000000006</v>
      </c>
      <c r="G14" s="17">
        <f t="shared" si="2"/>
        <v>47.04</v>
      </c>
      <c r="H14" s="17">
        <f t="shared" si="1"/>
        <v>74.64</v>
      </c>
      <c r="I14" s="13">
        <v>4</v>
      </c>
      <c r="J14" s="1" t="s">
        <v>42</v>
      </c>
    </row>
    <row r="15" spans="1:10" x14ac:dyDescent="0.25">
      <c r="A15" s="13">
        <v>13</v>
      </c>
      <c r="B15" s="14" t="s">
        <v>17</v>
      </c>
      <c r="C15" s="13" t="s">
        <v>2</v>
      </c>
      <c r="D15" s="15">
        <v>62</v>
      </c>
      <c r="E15" s="15">
        <v>24.8</v>
      </c>
      <c r="F15" s="16">
        <v>82.8</v>
      </c>
      <c r="G15" s="17">
        <f t="shared" si="2"/>
        <v>49.68</v>
      </c>
      <c r="H15" s="17">
        <f>G15+E15</f>
        <v>74.48</v>
      </c>
      <c r="I15" s="13">
        <v>5</v>
      </c>
      <c r="J15" s="1" t="s">
        <v>42</v>
      </c>
    </row>
    <row r="16" spans="1:10" x14ac:dyDescent="0.25">
      <c r="A16" s="13">
        <v>14</v>
      </c>
      <c r="B16" s="14" t="s">
        <v>20</v>
      </c>
      <c r="C16" s="18" t="s">
        <v>2</v>
      </c>
      <c r="D16" s="19">
        <v>65</v>
      </c>
      <c r="E16" s="15">
        <v>26</v>
      </c>
      <c r="F16" s="20">
        <v>77.400000000000006</v>
      </c>
      <c r="G16" s="17">
        <f t="shared" si="2"/>
        <v>46.440000000000005</v>
      </c>
      <c r="H16" s="17">
        <f t="shared" si="1"/>
        <v>72.44</v>
      </c>
      <c r="I16" s="13">
        <v>6</v>
      </c>
      <c r="J16" s="1" t="s">
        <v>42</v>
      </c>
    </row>
    <row r="17" spans="1:10" x14ac:dyDescent="0.25">
      <c r="A17" s="13">
        <v>15</v>
      </c>
      <c r="B17" s="14" t="s">
        <v>9</v>
      </c>
      <c r="C17" s="13" t="s">
        <v>2</v>
      </c>
      <c r="D17" s="15">
        <v>63</v>
      </c>
      <c r="E17" s="15">
        <v>25.2</v>
      </c>
      <c r="F17" s="16">
        <v>77</v>
      </c>
      <c r="G17" s="17">
        <f t="shared" si="2"/>
        <v>46.199999999999996</v>
      </c>
      <c r="H17" s="17">
        <f t="shared" si="1"/>
        <v>71.399999999999991</v>
      </c>
      <c r="I17" s="13">
        <v>7</v>
      </c>
      <c r="J17" s="1" t="s">
        <v>42</v>
      </c>
    </row>
    <row r="18" spans="1:10" x14ac:dyDescent="0.25">
      <c r="A18" s="13">
        <v>16</v>
      </c>
      <c r="B18" s="14" t="s">
        <v>13</v>
      </c>
      <c r="C18" s="13" t="s">
        <v>2</v>
      </c>
      <c r="D18" s="15">
        <v>61</v>
      </c>
      <c r="E18" s="15">
        <v>24.400000000000002</v>
      </c>
      <c r="F18" s="16">
        <v>75.8</v>
      </c>
      <c r="G18" s="17">
        <f t="shared" si="2"/>
        <v>45.48</v>
      </c>
      <c r="H18" s="17">
        <f>G18+E18</f>
        <v>69.88</v>
      </c>
      <c r="I18" s="13">
        <v>8</v>
      </c>
      <c r="J18" s="1" t="s">
        <v>42</v>
      </c>
    </row>
    <row r="19" spans="1:10" x14ac:dyDescent="0.25">
      <c r="A19" s="13">
        <v>17</v>
      </c>
      <c r="B19" s="14" t="s">
        <v>30</v>
      </c>
      <c r="C19" s="18" t="s">
        <v>2</v>
      </c>
      <c r="D19" s="19">
        <v>60</v>
      </c>
      <c r="E19" s="15">
        <v>24</v>
      </c>
      <c r="F19" s="20">
        <v>76.400000000000006</v>
      </c>
      <c r="G19" s="17">
        <f t="shared" si="2"/>
        <v>45.84</v>
      </c>
      <c r="H19" s="17">
        <f t="shared" si="1"/>
        <v>69.84</v>
      </c>
      <c r="I19" s="13">
        <v>9</v>
      </c>
      <c r="J19" s="1" t="s">
        <v>42</v>
      </c>
    </row>
    <row r="20" spans="1:10" x14ac:dyDescent="0.25">
      <c r="A20" s="13">
        <v>18</v>
      </c>
      <c r="B20" s="14" t="s">
        <v>25</v>
      </c>
      <c r="C20" s="18" t="s">
        <v>2</v>
      </c>
      <c r="D20" s="19">
        <v>62</v>
      </c>
      <c r="E20" s="15">
        <v>24.8</v>
      </c>
      <c r="F20" s="20">
        <v>74</v>
      </c>
      <c r="G20" s="17">
        <f t="shared" si="2"/>
        <v>44.4</v>
      </c>
      <c r="H20" s="17">
        <f t="shared" si="1"/>
        <v>69.2</v>
      </c>
      <c r="I20" s="13">
        <v>10</v>
      </c>
      <c r="J20" s="1" t="s">
        <v>42</v>
      </c>
    </row>
    <row r="21" spans="1:10" x14ac:dyDescent="0.25">
      <c r="A21" s="13">
        <v>19</v>
      </c>
      <c r="B21" s="14" t="s">
        <v>21</v>
      </c>
      <c r="C21" s="18" t="s">
        <v>2</v>
      </c>
      <c r="D21" s="19">
        <v>62</v>
      </c>
      <c r="E21" s="15">
        <v>24.8</v>
      </c>
      <c r="F21" s="20" t="s">
        <v>35</v>
      </c>
      <c r="G21" s="20" t="s">
        <v>35</v>
      </c>
      <c r="H21" s="20" t="s">
        <v>35</v>
      </c>
      <c r="I21" s="17" t="s">
        <v>35</v>
      </c>
      <c r="J21" s="1" t="s">
        <v>42</v>
      </c>
    </row>
    <row r="22" spans="1:10" x14ac:dyDescent="0.25">
      <c r="A22" s="13">
        <v>20</v>
      </c>
      <c r="B22" s="14" t="s">
        <v>24</v>
      </c>
      <c r="C22" s="18" t="s">
        <v>2</v>
      </c>
      <c r="D22" s="19">
        <v>60</v>
      </c>
      <c r="E22" s="15">
        <v>24</v>
      </c>
      <c r="F22" s="20" t="s">
        <v>35</v>
      </c>
      <c r="G22" s="17" t="s">
        <v>38</v>
      </c>
      <c r="H22" s="17" t="s">
        <v>38</v>
      </c>
      <c r="I22" s="13" t="s">
        <v>35</v>
      </c>
      <c r="J22" s="1" t="s">
        <v>42</v>
      </c>
    </row>
    <row r="23" spans="1:10" x14ac:dyDescent="0.25">
      <c r="A23" s="9">
        <v>21</v>
      </c>
      <c r="B23" s="10" t="s">
        <v>26</v>
      </c>
      <c r="C23" s="9" t="s">
        <v>6</v>
      </c>
      <c r="D23" s="11">
        <v>72</v>
      </c>
      <c r="E23" s="11">
        <v>28.8</v>
      </c>
      <c r="F23" s="12">
        <v>86.4</v>
      </c>
      <c r="G23" s="12">
        <f>F23*0.6</f>
        <v>51.84</v>
      </c>
      <c r="H23" s="12">
        <f t="shared" si="1"/>
        <v>80.64</v>
      </c>
      <c r="I23" s="9">
        <v>1</v>
      </c>
      <c r="J23" s="22" t="s">
        <v>43</v>
      </c>
    </row>
    <row r="24" spans="1:10" x14ac:dyDescent="0.25">
      <c r="A24" s="13">
        <v>22</v>
      </c>
      <c r="B24" s="14" t="s">
        <v>31</v>
      </c>
      <c r="C24" s="18" t="s">
        <v>6</v>
      </c>
      <c r="D24" s="19">
        <v>71</v>
      </c>
      <c r="E24" s="15">
        <v>28.400000000000002</v>
      </c>
      <c r="F24" s="20">
        <v>85.8</v>
      </c>
      <c r="G24" s="17">
        <f>F24*0.6</f>
        <v>51.48</v>
      </c>
      <c r="H24" s="17">
        <f t="shared" si="1"/>
        <v>79.88</v>
      </c>
      <c r="I24" s="13">
        <v>2</v>
      </c>
      <c r="J24" s="1" t="s">
        <v>42</v>
      </c>
    </row>
    <row r="25" spans="1:10" x14ac:dyDescent="0.25">
      <c r="A25" s="13">
        <v>23</v>
      </c>
      <c r="B25" s="14" t="s">
        <v>29</v>
      </c>
      <c r="C25" s="18" t="s">
        <v>6</v>
      </c>
      <c r="D25" s="19">
        <v>62</v>
      </c>
      <c r="E25" s="15">
        <v>24.8</v>
      </c>
      <c r="F25" s="20" t="s">
        <v>35</v>
      </c>
      <c r="G25" s="17" t="s">
        <v>38</v>
      </c>
      <c r="H25" s="17" t="s">
        <v>38</v>
      </c>
      <c r="I25" s="13" t="s">
        <v>35</v>
      </c>
      <c r="J25" s="1" t="s">
        <v>42</v>
      </c>
    </row>
    <row r="26" spans="1:10" x14ac:dyDescent="0.25">
      <c r="A26" s="9">
        <v>24</v>
      </c>
      <c r="B26" s="10" t="s">
        <v>14</v>
      </c>
      <c r="C26" s="9" t="s">
        <v>4</v>
      </c>
      <c r="D26" s="11">
        <v>60</v>
      </c>
      <c r="E26" s="11">
        <v>24</v>
      </c>
      <c r="F26" s="12">
        <v>76.599999999999994</v>
      </c>
      <c r="G26" s="12">
        <f>F26*0.6</f>
        <v>45.959999999999994</v>
      </c>
      <c r="H26" s="12">
        <f t="shared" si="1"/>
        <v>69.959999999999994</v>
      </c>
      <c r="I26" s="9">
        <v>1</v>
      </c>
      <c r="J26" s="22" t="s">
        <v>43</v>
      </c>
    </row>
  </sheetData>
  <sortState ref="A3:J26">
    <sortCondition ref="C2"/>
  </sortState>
  <mergeCells count="1">
    <mergeCell ref="A1:J1"/>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2023-11-27T02:13:31Z</dcterms:modified>
</cp:coreProperties>
</file>