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TION\019 协同各部\20230712小石：黔南州统计局考务（含计算机操作测试）\20230911小石：挂网公示\"/>
    </mc:Choice>
  </mc:AlternateContent>
  <xr:revisionPtr revIDLastSave="0" documentId="13_ncr:1_{28F759EC-C15E-42E9-A061-837C5F7BE91B}" xr6:coauthVersionLast="47" xr6:coauthVersionMax="47" xr10:uidLastSave="{00000000-0000-0000-0000-000000000000}"/>
  <bookViews>
    <workbookView xWindow="960" yWindow="1716" windowWidth="22080" windowHeight="10644" xr2:uid="{00000000-000D-0000-FFFF-FFFF00000000}"/>
  </bookViews>
  <sheets>
    <sheet name="Sheet2" sheetId="1" r:id="rId1"/>
    <sheet name="Sheet1" sheetId="2" r:id="rId2"/>
  </sheets>
  <calcPr calcId="181029"/>
</workbook>
</file>

<file path=xl/calcChain.xml><?xml version="1.0" encoding="utf-8"?>
<calcChain xmlns="http://schemas.openxmlformats.org/spreadsheetml/2006/main">
  <c r="E20" i="1" l="1"/>
  <c r="E19" i="1"/>
  <c r="G19" i="1"/>
  <c r="E18" i="1"/>
  <c r="G18" i="1"/>
  <c r="G4" i="1"/>
  <c r="G3" i="1"/>
  <c r="G5" i="1"/>
  <c r="G7" i="1"/>
  <c r="G6" i="1"/>
  <c r="G8" i="1"/>
  <c r="G9" i="1"/>
  <c r="G10" i="1"/>
  <c r="G11" i="1"/>
  <c r="G13" i="1"/>
  <c r="G14" i="1"/>
  <c r="G12" i="1"/>
  <c r="H18" i="1" l="1"/>
  <c r="H19" i="1"/>
  <c r="E4" i="1"/>
  <c r="H4" i="1" s="1"/>
  <c r="E3" i="1"/>
  <c r="H3" i="1" s="1"/>
  <c r="E15" i="1"/>
  <c r="E5" i="1"/>
  <c r="H5" i="1" s="1"/>
  <c r="E7" i="1"/>
  <c r="H7" i="1" s="1"/>
  <c r="E6" i="1"/>
  <c r="H6" i="1" s="1"/>
  <c r="E8" i="1"/>
  <c r="H8" i="1" s="1"/>
  <c r="E9" i="1"/>
  <c r="H9" i="1" s="1"/>
  <c r="E10" i="1"/>
  <c r="H10" i="1" s="1"/>
  <c r="E11" i="1"/>
  <c r="H11" i="1" s="1"/>
  <c r="E13" i="1"/>
  <c r="H13" i="1" s="1"/>
  <c r="E16" i="1"/>
  <c r="E14" i="1"/>
  <c r="H14" i="1" s="1"/>
  <c r="E12" i="1"/>
  <c r="H12" i="1" s="1"/>
  <c r="E17" i="1"/>
</calcChain>
</file>

<file path=xl/sharedStrings.xml><?xml version="1.0" encoding="utf-8"?>
<sst xmlns="http://schemas.openxmlformats.org/spreadsheetml/2006/main" count="81" uniqueCount="37">
  <si>
    <t>办公室文员</t>
  </si>
  <si>
    <t>办公室文员</t>
    <phoneticPr fontId="1" type="noConversion"/>
  </si>
  <si>
    <t>系统运行维护人员</t>
  </si>
  <si>
    <t>报考岗位</t>
    <phoneticPr fontId="1" type="noConversion"/>
  </si>
  <si>
    <t>序号</t>
    <phoneticPr fontId="1" type="noConversion"/>
  </si>
  <si>
    <t>机试成绩</t>
    <phoneticPr fontId="1" type="noConversion"/>
  </si>
  <si>
    <t>机试折算后成绩</t>
    <phoneticPr fontId="1" type="noConversion"/>
  </si>
  <si>
    <t>面试成绩</t>
    <phoneticPr fontId="1" type="noConversion"/>
  </si>
  <si>
    <t>面试折算后成绩</t>
    <phoneticPr fontId="1" type="noConversion"/>
  </si>
  <si>
    <t>综合成绩</t>
    <phoneticPr fontId="1" type="noConversion"/>
  </si>
  <si>
    <t>所报岗位排名</t>
    <phoneticPr fontId="1" type="noConversion"/>
  </si>
  <si>
    <t>是否进入下一环节</t>
    <phoneticPr fontId="1" type="noConversion"/>
  </si>
  <si>
    <t>面试准考证号码</t>
    <phoneticPr fontId="1" type="noConversion"/>
  </si>
  <si>
    <t>2023090901</t>
    <phoneticPr fontId="1" type="noConversion"/>
  </si>
  <si>
    <t>2023090902</t>
    <phoneticPr fontId="1" type="noConversion"/>
  </si>
  <si>
    <t>2023090903</t>
    <phoneticPr fontId="1" type="noConversion"/>
  </si>
  <si>
    <t>2023090904</t>
  </si>
  <si>
    <t>2023090905</t>
  </si>
  <si>
    <t>2023090906</t>
  </si>
  <si>
    <t>2023090907</t>
  </si>
  <si>
    <t>2023090908</t>
  </si>
  <si>
    <t>2023090909</t>
  </si>
  <si>
    <t>2023090910</t>
  </si>
  <si>
    <t>2023090911</t>
  </si>
  <si>
    <t>2023090912</t>
  </si>
  <si>
    <t>2023090913</t>
  </si>
  <si>
    <t>2023090914</t>
  </si>
  <si>
    <t>2023090915</t>
  </si>
  <si>
    <t>2023090916</t>
  </si>
  <si>
    <t>2023090917</t>
  </si>
  <si>
    <t>2023090918</t>
  </si>
  <si>
    <t>缺考</t>
    <phoneticPr fontId="1" type="noConversion"/>
  </si>
  <si>
    <t>缺考</t>
    <phoneticPr fontId="1" type="noConversion"/>
  </si>
  <si>
    <t>——</t>
    <phoneticPr fontId="1" type="noConversion"/>
  </si>
  <si>
    <t>是</t>
    <phoneticPr fontId="1" type="noConversion"/>
  </si>
  <si>
    <t>否</t>
    <phoneticPr fontId="1" type="noConversion"/>
  </si>
  <si>
    <t xml:space="preserve">黔南人力资源开发有限责任公司2023年公开招聘派遣制工作人员
（派遣至黔南州统计局）综合成绩及进入下一环节人员名单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</si>
</sst>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L4" sqref="L4"/>
    </sheetView>
  </sheetViews>
  <sheetFormatPr defaultRowHeight="14.4" x14ac:dyDescent="0.25"/>
  <cols>
    <col min="1" max="1" width="5" bestFit="1" customWidth="1"/>
    <col min="2" max="2" width="14.109375" customWidth="1"/>
    <col min="3" max="3" width="17.21875" customWidth="1"/>
    <col min="4" max="4" width="8.44140625" style="1" customWidth="1"/>
    <col min="5" max="5" width="9.21875" style="1" customWidth="1"/>
    <col min="6" max="6" width="8.44140625" style="9" customWidth="1"/>
    <col min="7" max="8" width="9" style="9" customWidth="1"/>
    <col min="9" max="9" width="6.44140625" style="1" customWidth="1"/>
    <col min="10" max="10" width="11.21875" style="1" customWidth="1"/>
  </cols>
  <sheetData>
    <row r="1" spans="1:10" ht="74.400000000000006" customHeight="1" x14ac:dyDescent="0.25">
      <c r="A1" s="15" t="s">
        <v>36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4" customFormat="1" ht="36" x14ac:dyDescent="0.15">
      <c r="A2" s="2" t="s">
        <v>4</v>
      </c>
      <c r="B2" s="3" t="s">
        <v>12</v>
      </c>
      <c r="C2" s="2" t="s">
        <v>3</v>
      </c>
      <c r="D2" s="2" t="s">
        <v>5</v>
      </c>
      <c r="E2" s="2" t="s">
        <v>6</v>
      </c>
      <c r="F2" s="10" t="s">
        <v>7</v>
      </c>
      <c r="G2" s="10" t="s">
        <v>8</v>
      </c>
      <c r="H2" s="10" t="s">
        <v>9</v>
      </c>
      <c r="I2" s="2" t="s">
        <v>10</v>
      </c>
      <c r="J2" s="2" t="s">
        <v>11</v>
      </c>
    </row>
    <row r="3" spans="1:10" x14ac:dyDescent="0.25">
      <c r="A3" s="11">
        <v>1</v>
      </c>
      <c r="B3" s="12" t="s">
        <v>17</v>
      </c>
      <c r="C3" s="11" t="s">
        <v>1</v>
      </c>
      <c r="D3" s="13">
        <v>85</v>
      </c>
      <c r="E3" s="13">
        <f t="shared" ref="E3:E20" si="0">D3*0.6</f>
        <v>51</v>
      </c>
      <c r="F3" s="13">
        <v>84.8</v>
      </c>
      <c r="G3" s="13">
        <f t="shared" ref="G3:G14" si="1">F3*0.4</f>
        <v>33.92</v>
      </c>
      <c r="H3" s="13">
        <f t="shared" ref="H3:H14" si="2">G3+E3</f>
        <v>84.92</v>
      </c>
      <c r="I3" s="14">
        <v>1</v>
      </c>
      <c r="J3" s="14" t="s">
        <v>34</v>
      </c>
    </row>
    <row r="4" spans="1:10" x14ac:dyDescent="0.25">
      <c r="A4" s="11">
        <v>2</v>
      </c>
      <c r="B4" s="12" t="s">
        <v>16</v>
      </c>
      <c r="C4" s="11" t="s">
        <v>1</v>
      </c>
      <c r="D4" s="13">
        <v>88</v>
      </c>
      <c r="E4" s="13">
        <f t="shared" si="0"/>
        <v>52.8</v>
      </c>
      <c r="F4" s="13">
        <v>79</v>
      </c>
      <c r="G4" s="13">
        <f t="shared" si="1"/>
        <v>31.6</v>
      </c>
      <c r="H4" s="13">
        <f t="shared" si="2"/>
        <v>84.4</v>
      </c>
      <c r="I4" s="14">
        <v>2</v>
      </c>
      <c r="J4" s="14" t="s">
        <v>34</v>
      </c>
    </row>
    <row r="5" spans="1:10" x14ac:dyDescent="0.25">
      <c r="A5" s="11">
        <v>3</v>
      </c>
      <c r="B5" s="12" t="s">
        <v>19</v>
      </c>
      <c r="C5" s="11" t="s">
        <v>1</v>
      </c>
      <c r="D5" s="13">
        <v>71</v>
      </c>
      <c r="E5" s="13">
        <f t="shared" si="0"/>
        <v>42.6</v>
      </c>
      <c r="F5" s="13">
        <v>78.400000000000006</v>
      </c>
      <c r="G5" s="13">
        <f t="shared" si="1"/>
        <v>31.360000000000003</v>
      </c>
      <c r="H5" s="13">
        <f t="shared" si="2"/>
        <v>73.960000000000008</v>
      </c>
      <c r="I5" s="14">
        <v>3</v>
      </c>
      <c r="J5" s="14" t="s">
        <v>34</v>
      </c>
    </row>
    <row r="6" spans="1:10" x14ac:dyDescent="0.25">
      <c r="A6" s="11">
        <v>4</v>
      </c>
      <c r="B6" s="12" t="s">
        <v>21</v>
      </c>
      <c r="C6" s="11" t="s">
        <v>0</v>
      </c>
      <c r="D6" s="13">
        <v>70</v>
      </c>
      <c r="E6" s="13">
        <f t="shared" si="0"/>
        <v>42</v>
      </c>
      <c r="F6" s="13">
        <v>72.2</v>
      </c>
      <c r="G6" s="13">
        <f t="shared" si="1"/>
        <v>28.880000000000003</v>
      </c>
      <c r="H6" s="13">
        <f t="shared" si="2"/>
        <v>70.88</v>
      </c>
      <c r="I6" s="14">
        <v>4</v>
      </c>
      <c r="J6" s="14" t="s">
        <v>34</v>
      </c>
    </row>
    <row r="7" spans="1:10" x14ac:dyDescent="0.25">
      <c r="A7" s="11">
        <v>5</v>
      </c>
      <c r="B7" s="12" t="s">
        <v>20</v>
      </c>
      <c r="C7" s="11" t="s">
        <v>1</v>
      </c>
      <c r="D7" s="13">
        <v>70</v>
      </c>
      <c r="E7" s="13">
        <f t="shared" si="0"/>
        <v>42</v>
      </c>
      <c r="F7" s="13">
        <v>72</v>
      </c>
      <c r="G7" s="13">
        <f t="shared" si="1"/>
        <v>28.8</v>
      </c>
      <c r="H7" s="13">
        <f t="shared" si="2"/>
        <v>70.8</v>
      </c>
      <c r="I7" s="14">
        <v>5</v>
      </c>
      <c r="J7" s="14" t="s">
        <v>34</v>
      </c>
    </row>
    <row r="8" spans="1:10" x14ac:dyDescent="0.25">
      <c r="A8" s="5">
        <v>6</v>
      </c>
      <c r="B8" s="6" t="s">
        <v>22</v>
      </c>
      <c r="C8" s="5" t="s">
        <v>0</v>
      </c>
      <c r="D8" s="7">
        <v>67</v>
      </c>
      <c r="E8" s="7">
        <f t="shared" si="0"/>
        <v>40.199999999999996</v>
      </c>
      <c r="F8" s="7">
        <v>69.8</v>
      </c>
      <c r="G8" s="7">
        <f t="shared" si="1"/>
        <v>27.92</v>
      </c>
      <c r="H8" s="7">
        <f t="shared" si="2"/>
        <v>68.12</v>
      </c>
      <c r="I8" s="8">
        <v>6</v>
      </c>
      <c r="J8" s="8" t="s">
        <v>35</v>
      </c>
    </row>
    <row r="9" spans="1:10" x14ac:dyDescent="0.25">
      <c r="A9" s="5">
        <v>7</v>
      </c>
      <c r="B9" s="6" t="s">
        <v>23</v>
      </c>
      <c r="C9" s="5" t="s">
        <v>1</v>
      </c>
      <c r="D9" s="7">
        <v>61</v>
      </c>
      <c r="E9" s="7">
        <f t="shared" si="0"/>
        <v>36.6</v>
      </c>
      <c r="F9" s="7">
        <v>72.599999999999994</v>
      </c>
      <c r="G9" s="7">
        <f t="shared" si="1"/>
        <v>29.04</v>
      </c>
      <c r="H9" s="7">
        <f t="shared" si="2"/>
        <v>65.64</v>
      </c>
      <c r="I9" s="8">
        <v>7</v>
      </c>
      <c r="J9" s="8" t="s">
        <v>35</v>
      </c>
    </row>
    <row r="10" spans="1:10" x14ac:dyDescent="0.25">
      <c r="A10" s="5">
        <v>8</v>
      </c>
      <c r="B10" s="6" t="s">
        <v>24</v>
      </c>
      <c r="C10" s="5" t="s">
        <v>0</v>
      </c>
      <c r="D10" s="7">
        <v>60</v>
      </c>
      <c r="E10" s="7">
        <f t="shared" si="0"/>
        <v>36</v>
      </c>
      <c r="F10" s="7">
        <v>71</v>
      </c>
      <c r="G10" s="7">
        <f t="shared" si="1"/>
        <v>28.400000000000002</v>
      </c>
      <c r="H10" s="7">
        <f t="shared" si="2"/>
        <v>64.400000000000006</v>
      </c>
      <c r="I10" s="8">
        <v>8</v>
      </c>
      <c r="J10" s="8" t="s">
        <v>35</v>
      </c>
    </row>
    <row r="11" spans="1:10" x14ac:dyDescent="0.25">
      <c r="A11" s="5">
        <v>9</v>
      </c>
      <c r="B11" s="6" t="s">
        <v>25</v>
      </c>
      <c r="C11" s="5" t="s">
        <v>1</v>
      </c>
      <c r="D11" s="7">
        <v>58</v>
      </c>
      <c r="E11" s="7">
        <f t="shared" si="0"/>
        <v>34.799999999999997</v>
      </c>
      <c r="F11" s="7">
        <v>71.2</v>
      </c>
      <c r="G11" s="7">
        <f t="shared" si="1"/>
        <v>28.480000000000004</v>
      </c>
      <c r="H11" s="7">
        <f t="shared" si="2"/>
        <v>63.28</v>
      </c>
      <c r="I11" s="8">
        <v>9</v>
      </c>
      <c r="J11" s="8" t="s">
        <v>35</v>
      </c>
    </row>
    <row r="12" spans="1:10" x14ac:dyDescent="0.25">
      <c r="A12" s="5">
        <v>10</v>
      </c>
      <c r="B12" s="6" t="s">
        <v>29</v>
      </c>
      <c r="C12" s="5" t="s">
        <v>1</v>
      </c>
      <c r="D12" s="7">
        <v>52</v>
      </c>
      <c r="E12" s="7">
        <f t="shared" si="0"/>
        <v>31.2</v>
      </c>
      <c r="F12" s="7">
        <v>73.2</v>
      </c>
      <c r="G12" s="7">
        <f t="shared" si="1"/>
        <v>29.28</v>
      </c>
      <c r="H12" s="7">
        <f t="shared" si="2"/>
        <v>60.480000000000004</v>
      </c>
      <c r="I12" s="8">
        <v>10</v>
      </c>
      <c r="J12" s="8" t="s">
        <v>35</v>
      </c>
    </row>
    <row r="13" spans="1:10" x14ac:dyDescent="0.25">
      <c r="A13" s="5">
        <v>11</v>
      </c>
      <c r="B13" s="6" t="s">
        <v>26</v>
      </c>
      <c r="C13" s="5" t="s">
        <v>1</v>
      </c>
      <c r="D13" s="7">
        <v>55</v>
      </c>
      <c r="E13" s="7">
        <f t="shared" si="0"/>
        <v>33</v>
      </c>
      <c r="F13" s="7">
        <v>68.2</v>
      </c>
      <c r="G13" s="7">
        <f t="shared" si="1"/>
        <v>27.28</v>
      </c>
      <c r="H13" s="7">
        <f t="shared" si="2"/>
        <v>60.28</v>
      </c>
      <c r="I13" s="8">
        <v>11</v>
      </c>
      <c r="J13" s="8" t="s">
        <v>35</v>
      </c>
    </row>
    <row r="14" spans="1:10" x14ac:dyDescent="0.25">
      <c r="A14" s="5">
        <v>12</v>
      </c>
      <c r="B14" s="6" t="s">
        <v>28</v>
      </c>
      <c r="C14" s="5" t="s">
        <v>1</v>
      </c>
      <c r="D14" s="7">
        <v>52</v>
      </c>
      <c r="E14" s="7">
        <f t="shared" si="0"/>
        <v>31.2</v>
      </c>
      <c r="F14" s="7">
        <v>60.6</v>
      </c>
      <c r="G14" s="7">
        <f t="shared" si="1"/>
        <v>24.240000000000002</v>
      </c>
      <c r="H14" s="7">
        <f t="shared" si="2"/>
        <v>55.44</v>
      </c>
      <c r="I14" s="8">
        <v>12</v>
      </c>
      <c r="J14" s="8" t="s">
        <v>35</v>
      </c>
    </row>
    <row r="15" spans="1:10" x14ac:dyDescent="0.25">
      <c r="A15" s="5">
        <v>13</v>
      </c>
      <c r="B15" s="6" t="s">
        <v>18</v>
      </c>
      <c r="C15" s="5" t="s">
        <v>0</v>
      </c>
      <c r="D15" s="7">
        <v>72</v>
      </c>
      <c r="E15" s="7">
        <f t="shared" si="0"/>
        <v>43.199999999999996</v>
      </c>
      <c r="F15" s="7" t="s">
        <v>31</v>
      </c>
      <c r="G15" s="7" t="s">
        <v>32</v>
      </c>
      <c r="H15" s="7" t="s">
        <v>33</v>
      </c>
      <c r="I15" s="7" t="s">
        <v>33</v>
      </c>
      <c r="J15" s="8" t="s">
        <v>35</v>
      </c>
    </row>
    <row r="16" spans="1:10" x14ac:dyDescent="0.25">
      <c r="A16" s="5">
        <v>14</v>
      </c>
      <c r="B16" s="6" t="s">
        <v>27</v>
      </c>
      <c r="C16" s="5" t="s">
        <v>0</v>
      </c>
      <c r="D16" s="7">
        <v>53</v>
      </c>
      <c r="E16" s="7">
        <f t="shared" si="0"/>
        <v>31.799999999999997</v>
      </c>
      <c r="F16" s="7" t="s">
        <v>31</v>
      </c>
      <c r="G16" s="7" t="s">
        <v>32</v>
      </c>
      <c r="H16" s="7" t="s">
        <v>33</v>
      </c>
      <c r="I16" s="7" t="s">
        <v>33</v>
      </c>
      <c r="J16" s="8" t="s">
        <v>35</v>
      </c>
    </row>
    <row r="17" spans="1:10" x14ac:dyDescent="0.25">
      <c r="A17" s="5">
        <v>15</v>
      </c>
      <c r="B17" s="6" t="s">
        <v>30</v>
      </c>
      <c r="C17" s="5" t="s">
        <v>0</v>
      </c>
      <c r="D17" s="7">
        <v>52</v>
      </c>
      <c r="E17" s="7">
        <f t="shared" si="0"/>
        <v>31.2</v>
      </c>
      <c r="F17" s="7" t="s">
        <v>31</v>
      </c>
      <c r="G17" s="7" t="s">
        <v>32</v>
      </c>
      <c r="H17" s="7" t="s">
        <v>33</v>
      </c>
      <c r="I17" s="7" t="s">
        <v>33</v>
      </c>
      <c r="J17" s="8" t="s">
        <v>35</v>
      </c>
    </row>
    <row r="18" spans="1:10" x14ac:dyDescent="0.25">
      <c r="A18" s="11">
        <v>16</v>
      </c>
      <c r="B18" s="12" t="s">
        <v>13</v>
      </c>
      <c r="C18" s="11" t="s">
        <v>2</v>
      </c>
      <c r="D18" s="13">
        <v>86</v>
      </c>
      <c r="E18" s="13">
        <f t="shared" si="0"/>
        <v>51.6</v>
      </c>
      <c r="F18" s="13">
        <v>74.599999999999994</v>
      </c>
      <c r="G18" s="13">
        <f>F18*0.4</f>
        <v>29.84</v>
      </c>
      <c r="H18" s="13">
        <f>G18+E18</f>
        <v>81.44</v>
      </c>
      <c r="I18" s="14">
        <v>1</v>
      </c>
      <c r="J18" s="14" t="s">
        <v>34</v>
      </c>
    </row>
    <row r="19" spans="1:10" x14ac:dyDescent="0.25">
      <c r="A19" s="5">
        <v>17</v>
      </c>
      <c r="B19" s="6" t="s">
        <v>14</v>
      </c>
      <c r="C19" s="5" t="s">
        <v>2</v>
      </c>
      <c r="D19" s="7">
        <v>80</v>
      </c>
      <c r="E19" s="7">
        <f t="shared" si="0"/>
        <v>48</v>
      </c>
      <c r="F19" s="7">
        <v>78.599999999999994</v>
      </c>
      <c r="G19" s="7">
        <f>F19*0.4</f>
        <v>31.439999999999998</v>
      </c>
      <c r="H19" s="7">
        <f>G19+E19</f>
        <v>79.44</v>
      </c>
      <c r="I19" s="8">
        <v>2</v>
      </c>
      <c r="J19" s="8" t="s">
        <v>35</v>
      </c>
    </row>
    <row r="20" spans="1:10" x14ac:dyDescent="0.25">
      <c r="A20" s="5">
        <v>18</v>
      </c>
      <c r="B20" s="6" t="s">
        <v>15</v>
      </c>
      <c r="C20" s="5" t="s">
        <v>2</v>
      </c>
      <c r="D20" s="7">
        <v>56</v>
      </c>
      <c r="E20" s="7">
        <f t="shared" si="0"/>
        <v>33.6</v>
      </c>
      <c r="F20" s="7" t="s">
        <v>31</v>
      </c>
      <c r="G20" s="7" t="s">
        <v>32</v>
      </c>
      <c r="H20" s="7" t="s">
        <v>33</v>
      </c>
      <c r="I20" s="7" t="s">
        <v>33</v>
      </c>
      <c r="J20" s="8" t="s">
        <v>35</v>
      </c>
    </row>
  </sheetData>
  <sortState xmlns:xlrd2="http://schemas.microsoft.com/office/spreadsheetml/2017/richdata2" ref="A3:M23">
    <sortCondition descending="1" ref="H1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销冠</dc:creator>
  <cp:lastModifiedBy>平平猪</cp:lastModifiedBy>
  <dcterms:created xsi:type="dcterms:W3CDTF">2023-09-05T09:06:11Z</dcterms:created>
  <dcterms:modified xsi:type="dcterms:W3CDTF">2023-09-11T08:17:54Z</dcterms:modified>
</cp:coreProperties>
</file>