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7" i="1" l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7" i="2"/>
  <c r="J7" i="2" s="1"/>
  <c r="I2" i="2"/>
  <c r="J2" i="2" s="1"/>
  <c r="I6" i="2"/>
  <c r="J6" i="2" s="1"/>
  <c r="I5" i="2"/>
  <c r="J5" i="2" s="1"/>
  <c r="I4" i="2"/>
  <c r="J4" i="2" s="1"/>
  <c r="I3" i="2"/>
  <c r="J3" i="2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21" i="1"/>
  <c r="J21" i="1" s="1"/>
  <c r="K21" i="1" s="1"/>
  <c r="I20" i="1"/>
  <c r="J20" i="1" s="1"/>
  <c r="K20" i="1" s="1"/>
  <c r="I33" i="1" l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K28" i="1" s="1"/>
  <c r="I35" i="1" l="1"/>
  <c r="J35" i="1" s="1"/>
  <c r="I34" i="1"/>
  <c r="J34" i="1" s="1"/>
  <c r="I36" i="1"/>
  <c r="J36" i="1" s="1"/>
  <c r="I3" i="1"/>
  <c r="G3" i="1"/>
  <c r="J3" i="1" l="1"/>
</calcChain>
</file>

<file path=xl/sharedStrings.xml><?xml version="1.0" encoding="utf-8"?>
<sst xmlns="http://schemas.openxmlformats.org/spreadsheetml/2006/main" count="187" uniqueCount="67">
  <si>
    <t>姓名</t>
  </si>
  <si>
    <t>身份证号</t>
  </si>
  <si>
    <t>报考职位名称</t>
  </si>
  <si>
    <t>报考职位代码</t>
  </si>
  <si>
    <t>黄天虎</t>
  </si>
  <si>
    <t>01</t>
  </si>
  <si>
    <t>变配电运行值班员</t>
  </si>
  <si>
    <t>04</t>
  </si>
  <si>
    <t>谢振旭</t>
  </si>
  <si>
    <t>高顺江</t>
  </si>
  <si>
    <t>张正山</t>
  </si>
  <si>
    <t>杨梅</t>
  </si>
  <si>
    <t>黄型帅</t>
  </si>
  <si>
    <t>供水厂厂长</t>
  </si>
  <si>
    <t>胡碧涛</t>
  </si>
  <si>
    <t>供水生产运行员</t>
  </si>
  <si>
    <t>02</t>
  </si>
  <si>
    <t>费具发</t>
  </si>
  <si>
    <t>王华良</t>
  </si>
  <si>
    <t>邓松</t>
  </si>
  <si>
    <t>曹政</t>
  </si>
  <si>
    <t>杜江龙</t>
  </si>
  <si>
    <t>石培虎</t>
  </si>
  <si>
    <t>王通益</t>
  </si>
  <si>
    <t>刘安明</t>
  </si>
  <si>
    <t>罗占坚</t>
  </si>
  <si>
    <t>钟伟业</t>
  </si>
  <si>
    <t>余才华</t>
  </si>
  <si>
    <t>杨光福</t>
  </si>
  <si>
    <t>蒋艺彬</t>
  </si>
  <si>
    <t>彭怡杰</t>
  </si>
  <si>
    <t>石磊</t>
  </si>
  <si>
    <t>杨刚</t>
  </si>
  <si>
    <t>蒙开俊</t>
  </si>
  <si>
    <t>陆庆杨</t>
  </si>
  <si>
    <t>522701199810064452</t>
  </si>
  <si>
    <t>设备管理员</t>
  </si>
  <si>
    <t>03</t>
  </si>
  <si>
    <t>莫泽明</t>
  </si>
  <si>
    <t>522701200001101618</t>
  </si>
  <si>
    <t>谭玄</t>
  </si>
  <si>
    <t>522732199412056515</t>
  </si>
  <si>
    <t>王家湖</t>
  </si>
  <si>
    <t>申健</t>
  </si>
  <si>
    <t>522701199410060030</t>
  </si>
  <si>
    <t>刘德茂</t>
  </si>
  <si>
    <t>522701200012111213</t>
  </si>
  <si>
    <t>杨克</t>
  </si>
  <si>
    <t>522701199201310734</t>
  </si>
  <si>
    <t>岑荣杰</t>
  </si>
  <si>
    <t>水质检验员</t>
  </si>
  <si>
    <t>05</t>
  </si>
  <si>
    <t>杨文廷</t>
  </si>
  <si>
    <t>胡佳琪</t>
  </si>
  <si>
    <t>面试准考证号</t>
    <phoneticPr fontId="1" type="noConversion"/>
  </si>
  <si>
    <t>所报岗位排名</t>
    <phoneticPr fontId="1" type="noConversion"/>
  </si>
  <si>
    <t>笔试成绩</t>
    <phoneticPr fontId="1" type="noConversion"/>
  </si>
  <si>
    <t>笔试折算后成绩</t>
    <phoneticPr fontId="1" type="noConversion"/>
  </si>
  <si>
    <t>面试成绩</t>
    <phoneticPr fontId="1" type="noConversion"/>
  </si>
  <si>
    <t>面试折算后成绩</t>
    <phoneticPr fontId="1" type="noConversion"/>
  </si>
  <si>
    <t>综合成绩</t>
    <phoneticPr fontId="1" type="noConversion"/>
  </si>
  <si>
    <t>序号</t>
    <phoneticPr fontId="1" type="noConversion"/>
  </si>
  <si>
    <t>是否进入下一环节</t>
    <phoneticPr fontId="1" type="noConversion"/>
  </si>
  <si>
    <t>都匀经济开发区水务有限责任公司2023年面向社会公开招聘工作人员
综合成绩及进入下一环节人员名单</t>
    <phoneticPr fontId="1" type="noConversion"/>
  </si>
  <si>
    <t>缺考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</si>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</sst>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</font>
    <font>
      <b/>
      <sz val="11"/>
      <name val="宋体"/>
      <family val="3"/>
      <charset val="134"/>
    </font>
    <font>
      <sz val="11"/>
      <name val="Calibri"/>
      <family val="2"/>
    </font>
    <font>
      <sz val="11"/>
      <color rgb="FF000000"/>
      <name val="等线"/>
      <family val="3"/>
      <charset val="134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sqref="A1:L1"/>
    </sheetView>
  </sheetViews>
  <sheetFormatPr defaultRowHeight="13.5"/>
  <cols>
    <col min="1" max="1" width="6.25" style="19" bestFit="1" customWidth="1"/>
    <col min="2" max="2" width="9" style="8"/>
    <col min="3" max="3" width="17.125" style="8" customWidth="1"/>
    <col min="4" max="4" width="17.25" style="8" bestFit="1" customWidth="1"/>
    <col min="5" max="6" width="9" style="8" customWidth="1"/>
    <col min="7" max="7" width="11.875" style="8" customWidth="1"/>
    <col min="8" max="11" width="9" style="8" customWidth="1"/>
    <col min="12" max="12" width="10.125" style="8" customWidth="1"/>
  </cols>
  <sheetData>
    <row r="1" spans="1:12" ht="61.5" customHeight="1">
      <c r="A1" s="16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30">
      <c r="A2" s="3" t="s">
        <v>61</v>
      </c>
      <c r="B2" s="3" t="s">
        <v>0</v>
      </c>
      <c r="C2" s="3" t="s">
        <v>54</v>
      </c>
      <c r="D2" s="3" t="s">
        <v>2</v>
      </c>
      <c r="E2" s="3" t="s">
        <v>3</v>
      </c>
      <c r="F2" s="4" t="s">
        <v>56</v>
      </c>
      <c r="G2" s="4" t="s">
        <v>57</v>
      </c>
      <c r="H2" s="4" t="s">
        <v>58</v>
      </c>
      <c r="I2" s="4" t="s">
        <v>59</v>
      </c>
      <c r="J2" s="4" t="s">
        <v>60</v>
      </c>
      <c r="K2" s="3" t="s">
        <v>55</v>
      </c>
      <c r="L2" s="3" t="s">
        <v>62</v>
      </c>
    </row>
    <row r="3" spans="1:12" s="1" customFormat="1" ht="27" customHeight="1">
      <c r="A3" s="10">
        <v>1</v>
      </c>
      <c r="B3" s="13" t="s">
        <v>12</v>
      </c>
      <c r="C3" s="14">
        <v>202307290101</v>
      </c>
      <c r="D3" s="13" t="s">
        <v>13</v>
      </c>
      <c r="E3" s="13" t="s">
        <v>5</v>
      </c>
      <c r="F3" s="15">
        <v>73</v>
      </c>
      <c r="G3" s="15">
        <f>F3*0.5</f>
        <v>36.5</v>
      </c>
      <c r="H3" s="15">
        <v>78.400000000000006</v>
      </c>
      <c r="I3" s="15">
        <f t="shared" ref="I3:I29" si="0">H3*0.5</f>
        <v>39.200000000000003</v>
      </c>
      <c r="J3" s="15">
        <f t="shared" ref="J3:J29" si="1">I3+G3</f>
        <v>75.7</v>
      </c>
      <c r="K3" s="10">
        <v>1</v>
      </c>
      <c r="L3" s="10" t="s">
        <v>65</v>
      </c>
    </row>
    <row r="4" spans="1:12" s="1" customFormat="1" ht="27" customHeight="1">
      <c r="A4" s="10">
        <v>2</v>
      </c>
      <c r="B4" s="13" t="s">
        <v>14</v>
      </c>
      <c r="C4" s="14">
        <v>202307290118</v>
      </c>
      <c r="D4" s="13" t="s">
        <v>15</v>
      </c>
      <c r="E4" s="13" t="s">
        <v>16</v>
      </c>
      <c r="F4" s="15">
        <v>71</v>
      </c>
      <c r="G4" s="15">
        <v>35.5</v>
      </c>
      <c r="H4" s="15">
        <v>83.4</v>
      </c>
      <c r="I4" s="15">
        <f t="shared" si="0"/>
        <v>41.7</v>
      </c>
      <c r="J4" s="15">
        <f t="shared" si="1"/>
        <v>77.2</v>
      </c>
      <c r="K4" s="10">
        <v>1</v>
      </c>
      <c r="L4" s="10" t="s">
        <v>65</v>
      </c>
    </row>
    <row r="5" spans="1:12" s="1" customFormat="1" ht="27" customHeight="1">
      <c r="A5" s="10">
        <v>3</v>
      </c>
      <c r="B5" s="13" t="s">
        <v>25</v>
      </c>
      <c r="C5" s="14">
        <v>202307290108</v>
      </c>
      <c r="D5" s="13" t="s">
        <v>15</v>
      </c>
      <c r="E5" s="13" t="s">
        <v>16</v>
      </c>
      <c r="F5" s="15">
        <v>69</v>
      </c>
      <c r="G5" s="15">
        <v>34.5</v>
      </c>
      <c r="H5" s="15">
        <v>80.599999999999994</v>
      </c>
      <c r="I5" s="15">
        <f t="shared" si="0"/>
        <v>40.299999999999997</v>
      </c>
      <c r="J5" s="15">
        <f t="shared" si="1"/>
        <v>74.8</v>
      </c>
      <c r="K5" s="10">
        <v>2</v>
      </c>
      <c r="L5" s="10" t="s">
        <v>65</v>
      </c>
    </row>
    <row r="6" spans="1:12" s="1" customFormat="1" ht="27" customHeight="1">
      <c r="A6" s="10">
        <v>4</v>
      </c>
      <c r="B6" s="13" t="s">
        <v>30</v>
      </c>
      <c r="C6" s="14">
        <v>202307290106</v>
      </c>
      <c r="D6" s="13" t="s">
        <v>15</v>
      </c>
      <c r="E6" s="13" t="s">
        <v>16</v>
      </c>
      <c r="F6" s="15">
        <v>63</v>
      </c>
      <c r="G6" s="15">
        <v>31.5</v>
      </c>
      <c r="H6" s="15">
        <v>84.8</v>
      </c>
      <c r="I6" s="15">
        <f t="shared" si="0"/>
        <v>42.4</v>
      </c>
      <c r="J6" s="15">
        <f t="shared" si="1"/>
        <v>73.900000000000006</v>
      </c>
      <c r="K6" s="10">
        <v>3</v>
      </c>
      <c r="L6" s="10" t="s">
        <v>65</v>
      </c>
    </row>
    <row r="7" spans="1:12" s="1" customFormat="1" ht="27" customHeight="1">
      <c r="A7" s="10">
        <v>5</v>
      </c>
      <c r="B7" s="13" t="s">
        <v>27</v>
      </c>
      <c r="C7" s="14">
        <v>202307290110</v>
      </c>
      <c r="D7" s="13" t="s">
        <v>15</v>
      </c>
      <c r="E7" s="13" t="s">
        <v>16</v>
      </c>
      <c r="F7" s="15">
        <v>63</v>
      </c>
      <c r="G7" s="15">
        <v>31.5</v>
      </c>
      <c r="H7" s="15">
        <v>77.8</v>
      </c>
      <c r="I7" s="15">
        <f t="shared" si="0"/>
        <v>38.9</v>
      </c>
      <c r="J7" s="15">
        <f t="shared" si="1"/>
        <v>70.400000000000006</v>
      </c>
      <c r="K7" s="10">
        <v>4</v>
      </c>
      <c r="L7" s="10" t="s">
        <v>65</v>
      </c>
    </row>
    <row r="8" spans="1:12" s="1" customFormat="1" ht="27" customHeight="1">
      <c r="A8" s="10">
        <v>6</v>
      </c>
      <c r="B8" s="13" t="s">
        <v>17</v>
      </c>
      <c r="C8" s="14">
        <v>202307290116</v>
      </c>
      <c r="D8" s="13" t="s">
        <v>15</v>
      </c>
      <c r="E8" s="13" t="s">
        <v>16</v>
      </c>
      <c r="F8" s="15">
        <v>69</v>
      </c>
      <c r="G8" s="15">
        <v>34.5</v>
      </c>
      <c r="H8" s="15">
        <v>70.599999999999994</v>
      </c>
      <c r="I8" s="15">
        <f t="shared" si="0"/>
        <v>35.299999999999997</v>
      </c>
      <c r="J8" s="15">
        <f t="shared" si="1"/>
        <v>69.8</v>
      </c>
      <c r="K8" s="10">
        <v>5</v>
      </c>
      <c r="L8" s="10" t="s">
        <v>65</v>
      </c>
    </row>
    <row r="9" spans="1:12" s="1" customFormat="1" ht="27" customHeight="1">
      <c r="A9" s="5">
        <v>7</v>
      </c>
      <c r="B9" s="6" t="s">
        <v>26</v>
      </c>
      <c r="C9" s="7">
        <v>202307290119</v>
      </c>
      <c r="D9" s="6" t="s">
        <v>15</v>
      </c>
      <c r="E9" s="6" t="s">
        <v>16</v>
      </c>
      <c r="F9" s="2">
        <v>59</v>
      </c>
      <c r="G9" s="2">
        <v>29.5</v>
      </c>
      <c r="H9" s="2">
        <v>79.8</v>
      </c>
      <c r="I9" s="2">
        <f t="shared" si="0"/>
        <v>39.9</v>
      </c>
      <c r="J9" s="2">
        <f t="shared" si="1"/>
        <v>69.400000000000006</v>
      </c>
      <c r="K9" s="5">
        <v>6</v>
      </c>
      <c r="L9" s="5" t="s">
        <v>66</v>
      </c>
    </row>
    <row r="10" spans="1:12" s="1" customFormat="1" ht="27" customHeight="1">
      <c r="A10" s="5">
        <v>8</v>
      </c>
      <c r="B10" s="6" t="s">
        <v>24</v>
      </c>
      <c r="C10" s="7">
        <v>202307290103</v>
      </c>
      <c r="D10" s="6" t="s">
        <v>15</v>
      </c>
      <c r="E10" s="6" t="s">
        <v>16</v>
      </c>
      <c r="F10" s="2">
        <v>61</v>
      </c>
      <c r="G10" s="2">
        <v>30.5</v>
      </c>
      <c r="H10" s="2">
        <v>77.2</v>
      </c>
      <c r="I10" s="2">
        <f t="shared" si="0"/>
        <v>38.6</v>
      </c>
      <c r="J10" s="2">
        <f t="shared" si="1"/>
        <v>69.099999999999994</v>
      </c>
      <c r="K10" s="5">
        <v>7</v>
      </c>
      <c r="L10" s="5" t="s">
        <v>66</v>
      </c>
    </row>
    <row r="11" spans="1:12" s="1" customFormat="1" ht="27" customHeight="1">
      <c r="A11" s="5">
        <v>9</v>
      </c>
      <c r="B11" s="6" t="s">
        <v>33</v>
      </c>
      <c r="C11" s="7">
        <v>202307290114</v>
      </c>
      <c r="D11" s="6" t="s">
        <v>15</v>
      </c>
      <c r="E11" s="6" t="s">
        <v>16</v>
      </c>
      <c r="F11" s="2">
        <v>62</v>
      </c>
      <c r="G11" s="2">
        <v>31</v>
      </c>
      <c r="H11" s="2">
        <v>75.599999999999994</v>
      </c>
      <c r="I11" s="2">
        <f t="shared" si="0"/>
        <v>37.799999999999997</v>
      </c>
      <c r="J11" s="2">
        <f t="shared" si="1"/>
        <v>68.8</v>
      </c>
      <c r="K11" s="5">
        <v>8</v>
      </c>
      <c r="L11" s="5" t="s">
        <v>66</v>
      </c>
    </row>
    <row r="12" spans="1:12" s="1" customFormat="1" ht="27" customHeight="1">
      <c r="A12" s="5">
        <v>10</v>
      </c>
      <c r="B12" s="6" t="s">
        <v>21</v>
      </c>
      <c r="C12" s="7">
        <v>202307290107</v>
      </c>
      <c r="D12" s="6" t="s">
        <v>15</v>
      </c>
      <c r="E12" s="6" t="s">
        <v>16</v>
      </c>
      <c r="F12" s="2">
        <v>58.5</v>
      </c>
      <c r="G12" s="2">
        <v>29.25</v>
      </c>
      <c r="H12" s="2">
        <v>78.599999999999994</v>
      </c>
      <c r="I12" s="2">
        <f t="shared" si="0"/>
        <v>39.299999999999997</v>
      </c>
      <c r="J12" s="2">
        <f t="shared" si="1"/>
        <v>68.55</v>
      </c>
      <c r="K12" s="5">
        <v>9</v>
      </c>
      <c r="L12" s="5" t="s">
        <v>66</v>
      </c>
    </row>
    <row r="13" spans="1:12" s="1" customFormat="1" ht="27" customHeight="1">
      <c r="A13" s="5">
        <v>11</v>
      </c>
      <c r="B13" s="6" t="s">
        <v>29</v>
      </c>
      <c r="C13" s="7">
        <v>202307290113</v>
      </c>
      <c r="D13" s="6" t="s">
        <v>15</v>
      </c>
      <c r="E13" s="6" t="s">
        <v>16</v>
      </c>
      <c r="F13" s="2">
        <v>64</v>
      </c>
      <c r="G13" s="2">
        <v>32</v>
      </c>
      <c r="H13" s="2">
        <v>73</v>
      </c>
      <c r="I13" s="2">
        <f t="shared" si="0"/>
        <v>36.5</v>
      </c>
      <c r="J13" s="2">
        <f t="shared" si="1"/>
        <v>68.5</v>
      </c>
      <c r="K13" s="5">
        <v>10</v>
      </c>
      <c r="L13" s="5" t="s">
        <v>66</v>
      </c>
    </row>
    <row r="14" spans="1:12" s="1" customFormat="1" ht="27" customHeight="1">
      <c r="A14" s="5">
        <v>12</v>
      </c>
      <c r="B14" s="6" t="s">
        <v>31</v>
      </c>
      <c r="C14" s="7">
        <v>202307290102</v>
      </c>
      <c r="D14" s="6" t="s">
        <v>15</v>
      </c>
      <c r="E14" s="6" t="s">
        <v>16</v>
      </c>
      <c r="F14" s="2">
        <v>58</v>
      </c>
      <c r="G14" s="2">
        <v>29</v>
      </c>
      <c r="H14" s="2">
        <v>76.400000000000006</v>
      </c>
      <c r="I14" s="2">
        <f t="shared" si="0"/>
        <v>38.200000000000003</v>
      </c>
      <c r="J14" s="2">
        <f t="shared" si="1"/>
        <v>67.2</v>
      </c>
      <c r="K14" s="5">
        <v>11</v>
      </c>
      <c r="L14" s="5" t="s">
        <v>66</v>
      </c>
    </row>
    <row r="15" spans="1:12" s="1" customFormat="1" ht="27" customHeight="1">
      <c r="A15" s="5">
        <v>13</v>
      </c>
      <c r="B15" s="6" t="s">
        <v>32</v>
      </c>
      <c r="C15" s="7">
        <v>202307290115</v>
      </c>
      <c r="D15" s="6" t="s">
        <v>15</v>
      </c>
      <c r="E15" s="6" t="s">
        <v>16</v>
      </c>
      <c r="F15" s="2">
        <v>58</v>
      </c>
      <c r="G15" s="2">
        <v>29</v>
      </c>
      <c r="H15" s="2">
        <v>76.2</v>
      </c>
      <c r="I15" s="2">
        <f t="shared" si="0"/>
        <v>38.1</v>
      </c>
      <c r="J15" s="2">
        <f t="shared" si="1"/>
        <v>67.099999999999994</v>
      </c>
      <c r="K15" s="5">
        <v>12</v>
      </c>
      <c r="L15" s="5" t="s">
        <v>66</v>
      </c>
    </row>
    <row r="16" spans="1:12" s="1" customFormat="1" ht="27" customHeight="1">
      <c r="A16" s="5">
        <v>14</v>
      </c>
      <c r="B16" s="6" t="s">
        <v>18</v>
      </c>
      <c r="C16" s="7">
        <v>202307290104</v>
      </c>
      <c r="D16" s="6" t="s">
        <v>15</v>
      </c>
      <c r="E16" s="6" t="s">
        <v>16</v>
      </c>
      <c r="F16" s="2">
        <v>61.5</v>
      </c>
      <c r="G16" s="2">
        <v>30.75</v>
      </c>
      <c r="H16" s="2">
        <v>72.2</v>
      </c>
      <c r="I16" s="2">
        <f t="shared" si="0"/>
        <v>36.1</v>
      </c>
      <c r="J16" s="2">
        <f t="shared" si="1"/>
        <v>66.849999999999994</v>
      </c>
      <c r="K16" s="5">
        <v>13</v>
      </c>
      <c r="L16" s="5" t="s">
        <v>66</v>
      </c>
    </row>
    <row r="17" spans="1:12" s="1" customFormat="1" ht="27" customHeight="1">
      <c r="A17" s="5">
        <v>15</v>
      </c>
      <c r="B17" s="6" t="s">
        <v>20</v>
      </c>
      <c r="C17" s="7">
        <v>202307290105</v>
      </c>
      <c r="D17" s="6" t="s">
        <v>15</v>
      </c>
      <c r="E17" s="6" t="s">
        <v>16</v>
      </c>
      <c r="F17" s="2">
        <v>57.5</v>
      </c>
      <c r="G17" s="2">
        <v>28.75</v>
      </c>
      <c r="H17" s="2">
        <v>75.400000000000006</v>
      </c>
      <c r="I17" s="2">
        <f t="shared" si="0"/>
        <v>37.700000000000003</v>
      </c>
      <c r="J17" s="2">
        <f t="shared" si="1"/>
        <v>66.45</v>
      </c>
      <c r="K17" s="5">
        <v>14</v>
      </c>
      <c r="L17" s="5" t="s">
        <v>66</v>
      </c>
    </row>
    <row r="18" spans="1:12" s="1" customFormat="1" ht="27" customHeight="1">
      <c r="A18" s="5">
        <v>16</v>
      </c>
      <c r="B18" s="6" t="s">
        <v>22</v>
      </c>
      <c r="C18" s="7">
        <v>202307290109</v>
      </c>
      <c r="D18" s="6" t="s">
        <v>15</v>
      </c>
      <c r="E18" s="6" t="s">
        <v>16</v>
      </c>
      <c r="F18" s="2">
        <v>58</v>
      </c>
      <c r="G18" s="2">
        <v>29</v>
      </c>
      <c r="H18" s="2">
        <v>70.599999999999994</v>
      </c>
      <c r="I18" s="2">
        <f t="shared" si="0"/>
        <v>35.299999999999997</v>
      </c>
      <c r="J18" s="2">
        <f t="shared" si="1"/>
        <v>64.3</v>
      </c>
      <c r="K18" s="5">
        <v>15</v>
      </c>
      <c r="L18" s="5" t="s">
        <v>66</v>
      </c>
    </row>
    <row r="19" spans="1:12" s="1" customFormat="1" ht="27" customHeight="1">
      <c r="A19" s="5">
        <v>17</v>
      </c>
      <c r="B19" s="6" t="s">
        <v>19</v>
      </c>
      <c r="C19" s="7">
        <v>202307290112</v>
      </c>
      <c r="D19" s="6" t="s">
        <v>15</v>
      </c>
      <c r="E19" s="6" t="s">
        <v>16</v>
      </c>
      <c r="F19" s="2">
        <v>60</v>
      </c>
      <c r="G19" s="2">
        <v>30</v>
      </c>
      <c r="H19" s="2">
        <v>64.599999999999994</v>
      </c>
      <c r="I19" s="2">
        <f t="shared" si="0"/>
        <v>32.299999999999997</v>
      </c>
      <c r="J19" s="2">
        <f t="shared" si="1"/>
        <v>62.3</v>
      </c>
      <c r="K19" s="5">
        <v>16</v>
      </c>
      <c r="L19" s="5" t="s">
        <v>66</v>
      </c>
    </row>
    <row r="20" spans="1:12" s="1" customFormat="1" ht="27" customHeight="1">
      <c r="A20" s="5">
        <v>18</v>
      </c>
      <c r="B20" s="6" t="s">
        <v>23</v>
      </c>
      <c r="C20" s="7">
        <v>202307290117</v>
      </c>
      <c r="D20" s="6" t="s">
        <v>15</v>
      </c>
      <c r="E20" s="6" t="s">
        <v>16</v>
      </c>
      <c r="F20" s="2">
        <v>65</v>
      </c>
      <c r="G20" s="2">
        <v>32.5</v>
      </c>
      <c r="H20" s="5" t="s">
        <v>64</v>
      </c>
      <c r="I20" s="2" t="e">
        <f t="shared" si="0"/>
        <v>#VALUE!</v>
      </c>
      <c r="J20" s="2" t="e">
        <f t="shared" si="1"/>
        <v>#VALUE!</v>
      </c>
      <c r="K20" s="2" t="e">
        <f>J20</f>
        <v>#VALUE!</v>
      </c>
      <c r="L20" s="5" t="s">
        <v>66</v>
      </c>
    </row>
    <row r="21" spans="1:12" s="1" customFormat="1" ht="27" customHeight="1">
      <c r="A21" s="5">
        <v>19</v>
      </c>
      <c r="B21" s="6" t="s">
        <v>28</v>
      </c>
      <c r="C21" s="7">
        <v>202307290111</v>
      </c>
      <c r="D21" s="6" t="s">
        <v>15</v>
      </c>
      <c r="E21" s="6" t="s">
        <v>16</v>
      </c>
      <c r="F21" s="2">
        <v>58</v>
      </c>
      <c r="G21" s="2">
        <v>29</v>
      </c>
      <c r="H21" s="5" t="s">
        <v>64</v>
      </c>
      <c r="I21" s="2" t="e">
        <f t="shared" si="0"/>
        <v>#VALUE!</v>
      </c>
      <c r="J21" s="2" t="e">
        <f t="shared" si="1"/>
        <v>#VALUE!</v>
      </c>
      <c r="K21" s="2" t="e">
        <f>J21</f>
        <v>#VALUE!</v>
      </c>
      <c r="L21" s="5" t="s">
        <v>66</v>
      </c>
    </row>
    <row r="22" spans="1:12" s="1" customFormat="1" ht="27" customHeight="1">
      <c r="A22" s="10">
        <v>21</v>
      </c>
      <c r="B22" s="13" t="s">
        <v>34</v>
      </c>
      <c r="C22" s="14">
        <v>202307290122</v>
      </c>
      <c r="D22" s="13" t="s">
        <v>36</v>
      </c>
      <c r="E22" s="13" t="s">
        <v>37</v>
      </c>
      <c r="F22" s="15">
        <v>70</v>
      </c>
      <c r="G22" s="15">
        <v>35</v>
      </c>
      <c r="H22" s="15">
        <v>78.400000000000006</v>
      </c>
      <c r="I22" s="15">
        <f t="shared" si="0"/>
        <v>39.200000000000003</v>
      </c>
      <c r="J22" s="15">
        <f t="shared" si="1"/>
        <v>74.2</v>
      </c>
      <c r="K22" s="10">
        <v>1</v>
      </c>
      <c r="L22" s="10" t="s">
        <v>65</v>
      </c>
    </row>
    <row r="23" spans="1:12" s="1" customFormat="1" ht="27" customHeight="1">
      <c r="A23" s="10">
        <v>22</v>
      </c>
      <c r="B23" s="13" t="s">
        <v>38</v>
      </c>
      <c r="C23" s="14">
        <v>202307290120</v>
      </c>
      <c r="D23" s="13" t="s">
        <v>36</v>
      </c>
      <c r="E23" s="13" t="s">
        <v>37</v>
      </c>
      <c r="F23" s="15">
        <v>65.5</v>
      </c>
      <c r="G23" s="15">
        <v>32.75</v>
      </c>
      <c r="H23" s="15">
        <v>81.400000000000006</v>
      </c>
      <c r="I23" s="15">
        <f t="shared" si="0"/>
        <v>40.700000000000003</v>
      </c>
      <c r="J23" s="15">
        <f t="shared" si="1"/>
        <v>73.45</v>
      </c>
      <c r="K23" s="10">
        <v>2</v>
      </c>
      <c r="L23" s="10" t="s">
        <v>65</v>
      </c>
    </row>
    <row r="24" spans="1:12" s="1" customFormat="1" ht="27" customHeight="1">
      <c r="A24" s="5">
        <v>23</v>
      </c>
      <c r="B24" s="6" t="s">
        <v>40</v>
      </c>
      <c r="C24" s="7">
        <v>202307290126</v>
      </c>
      <c r="D24" s="6" t="s">
        <v>36</v>
      </c>
      <c r="E24" s="6" t="s">
        <v>37</v>
      </c>
      <c r="F24" s="2">
        <v>61</v>
      </c>
      <c r="G24" s="2">
        <v>30.5</v>
      </c>
      <c r="H24" s="2">
        <v>77.400000000000006</v>
      </c>
      <c r="I24" s="2">
        <f t="shared" si="0"/>
        <v>38.700000000000003</v>
      </c>
      <c r="J24" s="2">
        <f t="shared" si="1"/>
        <v>69.2</v>
      </c>
      <c r="K24" s="5">
        <v>3</v>
      </c>
      <c r="L24" s="5" t="s">
        <v>66</v>
      </c>
    </row>
    <row r="25" spans="1:12" s="1" customFormat="1" ht="27" customHeight="1">
      <c r="A25" s="5">
        <v>24</v>
      </c>
      <c r="B25" s="6" t="s">
        <v>43</v>
      </c>
      <c r="C25" s="7">
        <v>202307290125</v>
      </c>
      <c r="D25" s="6" t="s">
        <v>36</v>
      </c>
      <c r="E25" s="6" t="s">
        <v>37</v>
      </c>
      <c r="F25" s="2">
        <v>58</v>
      </c>
      <c r="G25" s="2">
        <v>29</v>
      </c>
      <c r="H25" s="2">
        <v>75.2</v>
      </c>
      <c r="I25" s="2">
        <f t="shared" si="0"/>
        <v>37.6</v>
      </c>
      <c r="J25" s="2">
        <f t="shared" si="1"/>
        <v>66.599999999999994</v>
      </c>
      <c r="K25" s="5">
        <v>4</v>
      </c>
      <c r="L25" s="5" t="s">
        <v>66</v>
      </c>
    </row>
    <row r="26" spans="1:12" s="1" customFormat="1" ht="27" customHeight="1">
      <c r="A26" s="5">
        <v>20</v>
      </c>
      <c r="B26" s="6" t="s">
        <v>47</v>
      </c>
      <c r="C26" s="7">
        <v>202307290123</v>
      </c>
      <c r="D26" s="6" t="s">
        <v>36</v>
      </c>
      <c r="E26" s="6" t="s">
        <v>37</v>
      </c>
      <c r="F26" s="2">
        <v>53</v>
      </c>
      <c r="G26" s="2">
        <v>26.5</v>
      </c>
      <c r="H26" s="2">
        <v>77.2</v>
      </c>
      <c r="I26" s="2">
        <f t="shared" si="0"/>
        <v>38.6</v>
      </c>
      <c r="J26" s="2">
        <f t="shared" si="1"/>
        <v>65.099999999999994</v>
      </c>
      <c r="K26" s="5">
        <v>5</v>
      </c>
      <c r="L26" s="5" t="s">
        <v>66</v>
      </c>
    </row>
    <row r="27" spans="1:12" s="1" customFormat="1" ht="27" customHeight="1">
      <c r="A27" s="5">
        <v>25</v>
      </c>
      <c r="B27" s="6" t="s">
        <v>45</v>
      </c>
      <c r="C27" s="7">
        <v>202307290124</v>
      </c>
      <c r="D27" s="6" t="s">
        <v>36</v>
      </c>
      <c r="E27" s="6" t="s">
        <v>37</v>
      </c>
      <c r="F27" s="2">
        <v>53</v>
      </c>
      <c r="G27" s="2">
        <v>26.5</v>
      </c>
      <c r="H27" s="2">
        <v>75.400000000000006</v>
      </c>
      <c r="I27" s="2">
        <f t="shared" si="0"/>
        <v>37.700000000000003</v>
      </c>
      <c r="J27" s="2">
        <f t="shared" si="1"/>
        <v>64.2</v>
      </c>
      <c r="K27" s="5">
        <v>6</v>
      </c>
      <c r="L27" s="5" t="s">
        <v>66</v>
      </c>
    </row>
    <row r="28" spans="1:12" s="1" customFormat="1" ht="27" customHeight="1">
      <c r="A28" s="5">
        <v>26</v>
      </c>
      <c r="B28" s="6" t="s">
        <v>42</v>
      </c>
      <c r="C28" s="7">
        <v>202307290121</v>
      </c>
      <c r="D28" s="6" t="s">
        <v>36</v>
      </c>
      <c r="E28" s="6" t="s">
        <v>37</v>
      </c>
      <c r="F28" s="2">
        <v>58</v>
      </c>
      <c r="G28" s="2">
        <v>29</v>
      </c>
      <c r="H28" s="5" t="s">
        <v>64</v>
      </c>
      <c r="I28" s="2" t="e">
        <f t="shared" si="0"/>
        <v>#VALUE!</v>
      </c>
      <c r="J28" s="2" t="e">
        <f t="shared" si="1"/>
        <v>#VALUE!</v>
      </c>
      <c r="K28" s="2" t="e">
        <f>J28</f>
        <v>#VALUE!</v>
      </c>
      <c r="L28" s="5" t="s">
        <v>66</v>
      </c>
    </row>
    <row r="29" spans="1:12" s="1" customFormat="1" ht="27" customHeight="1">
      <c r="A29" s="10">
        <v>27</v>
      </c>
      <c r="B29" s="13" t="s">
        <v>4</v>
      </c>
      <c r="C29" s="14">
        <v>202307290128</v>
      </c>
      <c r="D29" s="13" t="s">
        <v>6</v>
      </c>
      <c r="E29" s="13" t="s">
        <v>7</v>
      </c>
      <c r="F29" s="15">
        <v>66</v>
      </c>
      <c r="G29" s="15">
        <v>33</v>
      </c>
      <c r="H29" s="15">
        <v>78.8</v>
      </c>
      <c r="I29" s="15">
        <f t="shared" si="0"/>
        <v>39.4</v>
      </c>
      <c r="J29" s="15">
        <f t="shared" si="1"/>
        <v>72.400000000000006</v>
      </c>
      <c r="K29" s="10">
        <v>1</v>
      </c>
      <c r="L29" s="10" t="s">
        <v>65</v>
      </c>
    </row>
    <row r="30" spans="1:12" s="1" customFormat="1" ht="27" customHeight="1">
      <c r="A30" s="5">
        <v>28</v>
      </c>
      <c r="B30" s="6" t="s">
        <v>11</v>
      </c>
      <c r="C30" s="7">
        <v>202307290127</v>
      </c>
      <c r="D30" s="6" t="s">
        <v>6</v>
      </c>
      <c r="E30" s="6" t="s">
        <v>7</v>
      </c>
      <c r="F30" s="2">
        <v>54</v>
      </c>
      <c r="G30" s="2">
        <v>27</v>
      </c>
      <c r="H30" s="2">
        <v>84.6</v>
      </c>
      <c r="I30" s="2">
        <f t="shared" ref="I30:I35" si="2">H30*0.5</f>
        <v>42.3</v>
      </c>
      <c r="J30" s="2">
        <f t="shared" ref="J30:J35" si="3">I30+G30</f>
        <v>69.3</v>
      </c>
      <c r="K30" s="5">
        <v>2</v>
      </c>
      <c r="L30" s="5" t="s">
        <v>66</v>
      </c>
    </row>
    <row r="31" spans="1:12" s="1" customFormat="1" ht="27" customHeight="1">
      <c r="A31" s="5">
        <v>29</v>
      </c>
      <c r="B31" s="6" t="s">
        <v>10</v>
      </c>
      <c r="C31" s="7">
        <v>202307290131</v>
      </c>
      <c r="D31" s="6" t="s">
        <v>6</v>
      </c>
      <c r="E31" s="6" t="s">
        <v>7</v>
      </c>
      <c r="F31" s="2">
        <v>54</v>
      </c>
      <c r="G31" s="2">
        <v>27</v>
      </c>
      <c r="H31" s="2">
        <v>77</v>
      </c>
      <c r="I31" s="2">
        <f t="shared" si="2"/>
        <v>38.5</v>
      </c>
      <c r="J31" s="2">
        <f t="shared" si="3"/>
        <v>65.5</v>
      </c>
      <c r="K31" s="5">
        <v>3</v>
      </c>
      <c r="L31" s="5" t="s">
        <v>66</v>
      </c>
    </row>
    <row r="32" spans="1:12" s="1" customFormat="1" ht="27" customHeight="1">
      <c r="A32" s="5">
        <v>30</v>
      </c>
      <c r="B32" s="6" t="s">
        <v>8</v>
      </c>
      <c r="C32" s="7">
        <v>202307290129</v>
      </c>
      <c r="D32" s="6" t="s">
        <v>6</v>
      </c>
      <c r="E32" s="6" t="s">
        <v>7</v>
      </c>
      <c r="F32" s="2">
        <v>58</v>
      </c>
      <c r="G32" s="2">
        <v>29</v>
      </c>
      <c r="H32" s="2">
        <v>72.400000000000006</v>
      </c>
      <c r="I32" s="2">
        <f t="shared" si="2"/>
        <v>36.200000000000003</v>
      </c>
      <c r="J32" s="2">
        <f t="shared" si="3"/>
        <v>65.2</v>
      </c>
      <c r="K32" s="5">
        <v>4</v>
      </c>
      <c r="L32" s="5" t="s">
        <v>66</v>
      </c>
    </row>
    <row r="33" spans="1:12" s="1" customFormat="1" ht="27" customHeight="1">
      <c r="A33" s="5">
        <v>31</v>
      </c>
      <c r="B33" s="6" t="s">
        <v>9</v>
      </c>
      <c r="C33" s="7">
        <v>202307290130</v>
      </c>
      <c r="D33" s="6" t="s">
        <v>6</v>
      </c>
      <c r="E33" s="6" t="s">
        <v>7</v>
      </c>
      <c r="F33" s="2">
        <v>54</v>
      </c>
      <c r="G33" s="2">
        <v>27</v>
      </c>
      <c r="H33" s="2">
        <v>68.8</v>
      </c>
      <c r="I33" s="2">
        <f t="shared" si="2"/>
        <v>34.4</v>
      </c>
      <c r="J33" s="2">
        <f t="shared" si="3"/>
        <v>61.4</v>
      </c>
      <c r="K33" s="5">
        <v>5</v>
      </c>
      <c r="L33" s="5" t="s">
        <v>66</v>
      </c>
    </row>
    <row r="34" spans="1:12" s="1" customFormat="1" ht="27" customHeight="1">
      <c r="A34" s="10">
        <v>32</v>
      </c>
      <c r="B34" s="13" t="s">
        <v>53</v>
      </c>
      <c r="C34" s="14">
        <v>202307290134</v>
      </c>
      <c r="D34" s="13" t="s">
        <v>50</v>
      </c>
      <c r="E34" s="13" t="s">
        <v>51</v>
      </c>
      <c r="F34" s="15">
        <v>69</v>
      </c>
      <c r="G34" s="15">
        <v>34.5</v>
      </c>
      <c r="H34" s="15">
        <v>83.6</v>
      </c>
      <c r="I34" s="15">
        <f>H34*0.5</f>
        <v>41.8</v>
      </c>
      <c r="J34" s="15">
        <f>I34+G34</f>
        <v>76.3</v>
      </c>
      <c r="K34" s="10">
        <v>1</v>
      </c>
      <c r="L34" s="10" t="s">
        <v>65</v>
      </c>
    </row>
    <row r="35" spans="1:12" s="1" customFormat="1" ht="27" customHeight="1">
      <c r="A35" s="5">
        <v>33</v>
      </c>
      <c r="B35" s="6" t="s">
        <v>49</v>
      </c>
      <c r="C35" s="7">
        <v>202307290132</v>
      </c>
      <c r="D35" s="6" t="s">
        <v>50</v>
      </c>
      <c r="E35" s="6" t="s">
        <v>51</v>
      </c>
      <c r="F35" s="2">
        <v>70</v>
      </c>
      <c r="G35" s="2">
        <v>35</v>
      </c>
      <c r="H35" s="2">
        <v>80.8</v>
      </c>
      <c r="I35" s="2">
        <f t="shared" si="2"/>
        <v>40.4</v>
      </c>
      <c r="J35" s="2">
        <f t="shared" si="3"/>
        <v>75.400000000000006</v>
      </c>
      <c r="K35" s="5">
        <v>2</v>
      </c>
      <c r="L35" s="5" t="s">
        <v>66</v>
      </c>
    </row>
    <row r="36" spans="1:12" s="1" customFormat="1" ht="27" customHeight="1">
      <c r="A36" s="5">
        <v>34</v>
      </c>
      <c r="B36" s="6" t="s">
        <v>52</v>
      </c>
      <c r="C36" s="7">
        <v>202307290133</v>
      </c>
      <c r="D36" s="6" t="s">
        <v>50</v>
      </c>
      <c r="E36" s="6" t="s">
        <v>51</v>
      </c>
      <c r="F36" s="2">
        <v>69</v>
      </c>
      <c r="G36" s="2">
        <v>34.5</v>
      </c>
      <c r="H36" s="2">
        <v>75</v>
      </c>
      <c r="I36" s="2">
        <f>H36*0.5</f>
        <v>37.5</v>
      </c>
      <c r="J36" s="2">
        <f>I36+G36</f>
        <v>72</v>
      </c>
      <c r="K36" s="5">
        <v>3</v>
      </c>
      <c r="L36" s="5" t="s">
        <v>66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2" sqref="A2:K7"/>
    </sheetView>
  </sheetViews>
  <sheetFormatPr defaultRowHeight="13.5"/>
  <cols>
    <col min="4" max="4" width="14.375" bestFit="1" customWidth="1"/>
    <col min="5" max="5" width="15.125" bestFit="1" customWidth="1"/>
  </cols>
  <sheetData>
    <row r="1" spans="1:14" s="1" customFormat="1" ht="27" customHeight="1">
      <c r="A1" s="3" t="s">
        <v>61</v>
      </c>
      <c r="B1" s="3" t="s">
        <v>0</v>
      </c>
      <c r="C1" s="3" t="s">
        <v>1</v>
      </c>
      <c r="D1" s="3" t="s">
        <v>54</v>
      </c>
      <c r="E1" s="3" t="s">
        <v>2</v>
      </c>
      <c r="F1" s="3" t="s">
        <v>3</v>
      </c>
      <c r="G1" s="4" t="s">
        <v>56</v>
      </c>
      <c r="H1" s="4" t="s">
        <v>57</v>
      </c>
      <c r="I1" s="4" t="s">
        <v>58</v>
      </c>
      <c r="J1" s="4" t="s">
        <v>59</v>
      </c>
      <c r="K1" s="4" t="s">
        <v>60</v>
      </c>
      <c r="L1" s="5"/>
      <c r="M1" s="5"/>
    </row>
    <row r="2" spans="1:14" s="1" customFormat="1" ht="27" customHeight="1">
      <c r="A2" s="6" t="s">
        <v>34</v>
      </c>
      <c r="B2" s="6" t="s">
        <v>35</v>
      </c>
      <c r="C2" s="7">
        <v>202307290122</v>
      </c>
      <c r="D2" s="6" t="s">
        <v>36</v>
      </c>
      <c r="E2" s="6" t="s">
        <v>37</v>
      </c>
      <c r="F2" s="2">
        <v>70</v>
      </c>
      <c r="G2" s="2">
        <v>35</v>
      </c>
      <c r="H2" s="2">
        <v>78.400000000000006</v>
      </c>
      <c r="I2" s="2">
        <f t="shared" ref="I2:I7" si="0">H2*0.5</f>
        <v>39.200000000000003</v>
      </c>
      <c r="J2" s="2">
        <f t="shared" ref="J2:J7" si="1">I2+G2</f>
        <v>74.2</v>
      </c>
      <c r="K2" s="10">
        <v>1</v>
      </c>
      <c r="L2" s="5"/>
      <c r="M2" s="5"/>
    </row>
    <row r="3" spans="1:14" s="1" customFormat="1" ht="27" customHeight="1">
      <c r="A3" s="6" t="s">
        <v>38</v>
      </c>
      <c r="B3" s="6" t="s">
        <v>39</v>
      </c>
      <c r="C3" s="7">
        <v>202307290120</v>
      </c>
      <c r="D3" s="6" t="s">
        <v>36</v>
      </c>
      <c r="E3" s="6" t="s">
        <v>37</v>
      </c>
      <c r="F3" s="2">
        <v>65.5</v>
      </c>
      <c r="G3" s="2">
        <v>32.75</v>
      </c>
      <c r="H3" s="2">
        <v>81.400000000000006</v>
      </c>
      <c r="I3" s="2">
        <f t="shared" si="0"/>
        <v>40.700000000000003</v>
      </c>
      <c r="J3" s="2">
        <f t="shared" si="1"/>
        <v>73.45</v>
      </c>
      <c r="K3" s="10">
        <v>2</v>
      </c>
      <c r="L3" s="5"/>
      <c r="M3" s="5"/>
    </row>
    <row r="4" spans="1:14" s="1" customFormat="1" ht="27" customHeight="1">
      <c r="A4" s="6" t="s">
        <v>40</v>
      </c>
      <c r="B4" s="6" t="s">
        <v>41</v>
      </c>
      <c r="C4" s="7">
        <v>202307290126</v>
      </c>
      <c r="D4" s="6" t="s">
        <v>36</v>
      </c>
      <c r="E4" s="6" t="s">
        <v>37</v>
      </c>
      <c r="F4" s="2">
        <v>61</v>
      </c>
      <c r="G4" s="2">
        <v>30.5</v>
      </c>
      <c r="H4" s="11">
        <v>77.400000000000006</v>
      </c>
      <c r="I4" s="2">
        <f t="shared" si="0"/>
        <v>38.700000000000003</v>
      </c>
      <c r="J4" s="2">
        <f t="shared" si="1"/>
        <v>69.2</v>
      </c>
      <c r="K4" s="5">
        <v>3</v>
      </c>
      <c r="L4" s="5"/>
      <c r="M4" s="5"/>
    </row>
    <row r="5" spans="1:14" s="1" customFormat="1" ht="27" customHeight="1">
      <c r="A5" s="6" t="s">
        <v>43</v>
      </c>
      <c r="B5" s="6" t="s">
        <v>44</v>
      </c>
      <c r="C5" s="7">
        <v>202307290125</v>
      </c>
      <c r="D5" s="6" t="s">
        <v>36</v>
      </c>
      <c r="E5" s="6" t="s">
        <v>37</v>
      </c>
      <c r="F5" s="2">
        <v>58</v>
      </c>
      <c r="G5" s="2">
        <v>29</v>
      </c>
      <c r="H5" s="2">
        <v>75.2</v>
      </c>
      <c r="I5" s="2">
        <f t="shared" si="0"/>
        <v>37.6</v>
      </c>
      <c r="J5" s="2">
        <f t="shared" si="1"/>
        <v>66.599999999999994</v>
      </c>
      <c r="K5" s="5">
        <v>4</v>
      </c>
      <c r="L5" s="5"/>
      <c r="M5" s="5"/>
    </row>
    <row r="6" spans="1:14" s="1" customFormat="1" ht="27" customHeight="1">
      <c r="A6" s="6" t="s">
        <v>47</v>
      </c>
      <c r="B6" s="6" t="s">
        <v>48</v>
      </c>
      <c r="C6" s="7">
        <v>202307290123</v>
      </c>
      <c r="D6" s="6" t="s">
        <v>36</v>
      </c>
      <c r="E6" s="6" t="s">
        <v>37</v>
      </c>
      <c r="F6" s="2">
        <v>53</v>
      </c>
      <c r="G6" s="2">
        <v>26.5</v>
      </c>
      <c r="H6" s="2">
        <v>77.2</v>
      </c>
      <c r="I6" s="2">
        <f t="shared" si="0"/>
        <v>38.6</v>
      </c>
      <c r="J6" s="2">
        <f t="shared" si="1"/>
        <v>65.099999999999994</v>
      </c>
      <c r="K6" s="5">
        <v>5</v>
      </c>
      <c r="L6" s="5"/>
      <c r="M6" s="5"/>
    </row>
    <row r="7" spans="1:14" s="1" customFormat="1" ht="27" customHeight="1">
      <c r="A7" s="6" t="s">
        <v>45</v>
      </c>
      <c r="B7" s="6" t="s">
        <v>46</v>
      </c>
      <c r="C7" s="7">
        <v>202307290124</v>
      </c>
      <c r="D7" s="6" t="s">
        <v>36</v>
      </c>
      <c r="E7" s="6" t="s">
        <v>37</v>
      </c>
      <c r="F7" s="2">
        <v>53</v>
      </c>
      <c r="G7" s="2">
        <v>26.5</v>
      </c>
      <c r="H7" s="2">
        <v>75.400000000000006</v>
      </c>
      <c r="I7" s="2">
        <f t="shared" si="0"/>
        <v>37.700000000000003</v>
      </c>
      <c r="J7" s="2">
        <f t="shared" si="1"/>
        <v>64.2</v>
      </c>
      <c r="K7" s="5">
        <v>6</v>
      </c>
      <c r="L7" s="5"/>
      <c r="M7" s="5"/>
      <c r="N7" s="9"/>
    </row>
    <row r="8" spans="1:14" s="1" customFormat="1" ht="27" customHeight="1">
      <c r="A8" s="5"/>
      <c r="B8" s="6"/>
      <c r="C8" s="6"/>
      <c r="D8" s="7"/>
      <c r="E8" s="6"/>
      <c r="F8" s="6"/>
      <c r="G8" s="2"/>
      <c r="H8" s="2"/>
      <c r="I8" s="2"/>
      <c r="J8" s="2"/>
      <c r="K8" s="2"/>
      <c r="L8" s="5"/>
      <c r="M8" s="5"/>
      <c r="N8" s="9"/>
    </row>
    <row r="9" spans="1:14" s="1" customFormat="1" ht="27" customHeight="1">
      <c r="A9" s="5"/>
      <c r="B9" s="6"/>
      <c r="C9" s="6"/>
      <c r="D9" s="7"/>
      <c r="E9" s="6"/>
      <c r="F9" s="6"/>
      <c r="G9" s="2"/>
      <c r="H9" s="2"/>
      <c r="I9" s="2"/>
      <c r="J9" s="2"/>
      <c r="K9" s="2"/>
      <c r="L9" s="5"/>
      <c r="M9" s="5"/>
    </row>
    <row r="10" spans="1:14" s="1" customFormat="1" ht="27" customHeight="1">
      <c r="A10" s="5"/>
      <c r="B10" s="6"/>
      <c r="C10" s="6"/>
      <c r="D10" s="7"/>
      <c r="E10" s="6"/>
      <c r="F10" s="6"/>
      <c r="G10" s="2"/>
      <c r="H10" s="2"/>
      <c r="I10" s="2"/>
      <c r="J10" s="2"/>
      <c r="K10" s="2"/>
      <c r="L10" s="5"/>
      <c r="M10" s="5"/>
      <c r="N10" s="9"/>
    </row>
    <row r="11" spans="1:14" s="1" customFormat="1" ht="27" customHeight="1">
      <c r="A11" s="5"/>
      <c r="B11" s="6"/>
      <c r="C11" s="6"/>
      <c r="D11" s="7"/>
      <c r="E11" s="6"/>
      <c r="F11" s="6"/>
      <c r="G11" s="2"/>
      <c r="H11" s="2"/>
      <c r="I11" s="2"/>
      <c r="J11" s="2"/>
      <c r="K11" s="2"/>
      <c r="L11" s="5"/>
      <c r="M11" s="5"/>
    </row>
    <row r="12" spans="1:14" s="1" customFormat="1" ht="27" customHeight="1">
      <c r="A12" s="5"/>
      <c r="B12" s="6"/>
      <c r="C12" s="6"/>
      <c r="D12" s="7"/>
      <c r="E12" s="6"/>
      <c r="F12" s="6"/>
      <c r="G12" s="2"/>
      <c r="H12" s="2"/>
      <c r="I12" s="11"/>
      <c r="J12" s="2"/>
      <c r="K12" s="2"/>
      <c r="L12" s="5"/>
      <c r="M12" s="5"/>
    </row>
    <row r="13" spans="1:14" s="1" customFormat="1" ht="27" customHeight="1">
      <c r="A13" s="5"/>
      <c r="B13" s="6"/>
      <c r="C13" s="6"/>
      <c r="D13" s="7"/>
      <c r="E13" s="6"/>
      <c r="F13" s="6"/>
      <c r="G13" s="2"/>
      <c r="H13" s="2"/>
      <c r="I13" s="2"/>
      <c r="J13" s="2"/>
      <c r="K13" s="2"/>
      <c r="L13" s="5"/>
      <c r="M13" s="5"/>
      <c r="N13" s="9"/>
    </row>
    <row r="14" spans="1:14" s="1" customFormat="1" ht="27" customHeight="1">
      <c r="A14" s="5"/>
      <c r="B14" s="6"/>
      <c r="C14" s="6"/>
      <c r="D14" s="7"/>
      <c r="E14" s="6"/>
      <c r="F14" s="6"/>
      <c r="G14" s="2"/>
      <c r="H14" s="2"/>
      <c r="I14" s="2"/>
      <c r="J14" s="2"/>
      <c r="K14" s="2"/>
      <c r="L14" s="5"/>
      <c r="M14" s="5"/>
      <c r="N14" s="9"/>
    </row>
    <row r="15" spans="1:14" s="1" customFormat="1" ht="27" customHeight="1">
      <c r="A15" s="5"/>
      <c r="B15" s="6"/>
      <c r="C15" s="6"/>
      <c r="D15" s="7"/>
      <c r="E15" s="6"/>
      <c r="F15" s="6"/>
      <c r="G15" s="2"/>
      <c r="H15" s="2"/>
      <c r="I15" s="2"/>
      <c r="J15" s="2"/>
      <c r="K15" s="2"/>
      <c r="L15" s="5"/>
      <c r="M15" s="5"/>
    </row>
    <row r="16" spans="1:14" s="1" customFormat="1" ht="27" customHeight="1">
      <c r="A16" s="5"/>
      <c r="B16" s="6"/>
      <c r="C16" s="6"/>
      <c r="D16" s="7"/>
      <c r="E16" s="6"/>
      <c r="F16" s="6"/>
      <c r="G16" s="2"/>
      <c r="H16" s="2"/>
      <c r="I16" s="2"/>
      <c r="J16" s="2"/>
      <c r="K16" s="2"/>
      <c r="L16" s="5"/>
      <c r="M16" s="5"/>
    </row>
    <row r="17" spans="1:12" ht="15">
      <c r="A17" s="5"/>
      <c r="B17" s="6"/>
      <c r="C17" s="6"/>
      <c r="D17" s="7"/>
      <c r="E17" s="6"/>
      <c r="F17" s="6"/>
      <c r="G17" s="2"/>
      <c r="H17" s="2"/>
      <c r="I17" s="2"/>
      <c r="J17" s="2"/>
      <c r="K17" s="2"/>
      <c r="L17" s="12"/>
    </row>
    <row r="18" spans="1:12" ht="15">
      <c r="A18" s="5"/>
      <c r="B18" s="6"/>
      <c r="C18" s="6"/>
      <c r="D18" s="7"/>
      <c r="E18" s="6"/>
      <c r="F18" s="6"/>
      <c r="G18" s="2"/>
      <c r="H18" s="2"/>
      <c r="I18" s="2"/>
      <c r="J18" s="2"/>
      <c r="K18" s="2"/>
      <c r="L18" s="12"/>
    </row>
    <row r="19" spans="1:12" ht="15">
      <c r="A19" s="5"/>
      <c r="B19" s="6"/>
      <c r="C19" s="6"/>
      <c r="D19" s="7"/>
      <c r="E19" s="6"/>
      <c r="F19" s="6"/>
      <c r="G19" s="2"/>
      <c r="H19" s="2"/>
      <c r="I19" s="2"/>
      <c r="J19" s="2"/>
      <c r="K19" s="2"/>
      <c r="L19" s="12"/>
    </row>
  </sheetData>
  <sortState ref="A2:K21">
    <sortCondition descending="1" ref="J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2023-07-31T03:21:58Z</dcterms:modified>
</cp:coreProperties>
</file>